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272_2026\272.2.2026 - dostawy ZS2_7_13\eZamówienia\"/>
    </mc:Choice>
  </mc:AlternateContent>
  <bookViews>
    <workbookView xWindow="0" yWindow="0" windowWidth="28800" windowHeight="11715" activeTab="4"/>
  </bookViews>
  <sheets>
    <sheet name="Cz. 1 Komp." sheetId="1" r:id="rId1"/>
    <sheet name="Cz. 2 Pomoce" sheetId="4" r:id="rId2"/>
    <sheet name="Cz. 3 Meble" sheetId="5" r:id="rId3"/>
    <sheet name="Cz. 4 Odcz." sheetId="3" r:id="rId4"/>
    <sheet name="Podsumowanie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4" l="1"/>
  <c r="F81" i="4" l="1"/>
  <c r="F21" i="4"/>
  <c r="F20" i="4"/>
  <c r="F19" i="4"/>
  <c r="F17" i="4"/>
  <c r="F6" i="4"/>
  <c r="F7" i="4"/>
  <c r="F8" i="4"/>
  <c r="F9" i="4"/>
  <c r="F10" i="4"/>
  <c r="F11" i="4"/>
  <c r="F12" i="4"/>
  <c r="F13" i="4"/>
  <c r="F14" i="4"/>
  <c r="F15" i="4"/>
  <c r="F16" i="4"/>
  <c r="F18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5" i="3"/>
  <c r="F9" i="5"/>
  <c r="F8" i="5"/>
  <c r="F7" i="5"/>
  <c r="F6" i="5"/>
  <c r="F5" i="5"/>
  <c r="F15" i="1"/>
  <c r="F14" i="1"/>
  <c r="F13" i="1"/>
  <c r="F12" i="1"/>
  <c r="F11" i="1"/>
  <c r="F10" i="1"/>
  <c r="F9" i="1"/>
  <c r="F8" i="1"/>
  <c r="F7" i="1"/>
  <c r="F6" i="1"/>
  <c r="F5" i="1"/>
  <c r="F171" i="4" l="1"/>
  <c r="B6" i="6" s="1"/>
  <c r="F10" i="5"/>
  <c r="B7" i="6" s="1"/>
  <c r="F16" i="1"/>
  <c r="B5" i="6" s="1"/>
  <c r="F47" i="3"/>
  <c r="B8" i="6" s="1"/>
  <c r="B9" i="6" l="1"/>
</calcChain>
</file>

<file path=xl/sharedStrings.xml><?xml version="1.0" encoding="utf-8"?>
<sst xmlns="http://schemas.openxmlformats.org/spreadsheetml/2006/main" count="326" uniqueCount="264">
  <si>
    <t>Lp.</t>
  </si>
  <si>
    <t>Nazwa wyposażenia / sprzętu</t>
  </si>
  <si>
    <t>Ilość sztuk</t>
  </si>
  <si>
    <t>1. </t>
  </si>
  <si>
    <t xml:space="preserve">Komputer stacjonarny </t>
  </si>
  <si>
    <t>2. </t>
  </si>
  <si>
    <t>Listwa antyprzepięciowa</t>
  </si>
  <si>
    <t>3. </t>
  </si>
  <si>
    <t>Drukarka</t>
  </si>
  <si>
    <t>4. </t>
  </si>
  <si>
    <t>Rzutnik multimedialny</t>
  </si>
  <si>
    <t>5. </t>
  </si>
  <si>
    <t>Kabel HDMI</t>
  </si>
  <si>
    <t>6. </t>
  </si>
  <si>
    <t>Laptop</t>
  </si>
  <si>
    <t>7. </t>
  </si>
  <si>
    <t>Oprogramowanie tzw. pakiet biurowy typu Office (dostawa licencji). Licencja bezterminowa</t>
  </si>
  <si>
    <t>8. </t>
  </si>
  <si>
    <t>Zestaw głośników do komputera</t>
  </si>
  <si>
    <t>9. </t>
  </si>
  <si>
    <t>Urządzenie wielofunkcyjne laserowe + zestaw tonerów</t>
  </si>
  <si>
    <t>10. </t>
  </si>
  <si>
    <t>Wizualizer</t>
  </si>
  <si>
    <t>11. </t>
  </si>
  <si>
    <t>Monitor interaktywny</t>
  </si>
  <si>
    <t>12. </t>
  </si>
  <si>
    <t>13. </t>
  </si>
  <si>
    <t>14. </t>
  </si>
  <si>
    <t>15. </t>
  </si>
  <si>
    <t>16. </t>
  </si>
  <si>
    <t>17. </t>
  </si>
  <si>
    <t>18. </t>
  </si>
  <si>
    <t>Odczynniki chemiczne - zestawy</t>
  </si>
  <si>
    <t>4-aminopiryna czy 4-aminopirydyna</t>
  </si>
  <si>
    <t>Agar</t>
  </si>
  <si>
    <t>Alkaliczny roztwór winianu sodowo-potasowego</t>
  </si>
  <si>
    <t xml:space="preserve">Amoniak r-r 25% CZDA - 1 dm3 </t>
  </si>
  <si>
    <t>Azotan srebra</t>
  </si>
  <si>
    <t>Bufor amoniakalny (chlorek amonowy i amoniak 25% )</t>
  </si>
  <si>
    <t xml:space="preserve">Chlorek amonu </t>
  </si>
  <si>
    <t>Chromian potasu czda basic 100g</t>
  </si>
  <si>
    <t>Czerń eriochromowa T (czerń eriochromowa i chlorek sodowowy)</t>
  </si>
  <si>
    <t xml:space="preserve">Di-Potasu wodorofoforan CZDA, odcz. FP K2HPO4 100 g </t>
  </si>
  <si>
    <t>kwas ortofosforowy(V) 85% CZDA</t>
  </si>
  <si>
    <t>Kwas siarkowy 1mol/l (2N) r-r mianowany</t>
  </si>
  <si>
    <t>Kwas siarkowy 95%</t>
  </si>
  <si>
    <t>19. </t>
  </si>
  <si>
    <t>Magnezu siarczan 7. hydrat CZDA, 100 g</t>
  </si>
  <si>
    <t>20. </t>
  </si>
  <si>
    <t xml:space="preserve">N-(1-Naftylo)etylenodiaminy dichlorowodorek CZDA, ACS – 10g, </t>
  </si>
  <si>
    <t>21. </t>
  </si>
  <si>
    <t>Odczynnik SulfaVer 4 do oznaczania siarczanów</t>
  </si>
  <si>
    <t>22. </t>
  </si>
  <si>
    <t>23. </t>
  </si>
  <si>
    <t>24. </t>
  </si>
  <si>
    <t>Potasu nadmanganian</t>
  </si>
  <si>
    <t>25. </t>
  </si>
  <si>
    <t>Roztwory buforowe</t>
  </si>
  <si>
    <t>26. </t>
  </si>
  <si>
    <t>27. </t>
  </si>
  <si>
    <t>28. </t>
  </si>
  <si>
    <t>Salicylan sodu czda 250g</t>
  </si>
  <si>
    <t>29. </t>
  </si>
  <si>
    <t>Siarczan miedzi (II)</t>
  </si>
  <si>
    <t>30. </t>
  </si>
  <si>
    <t xml:space="preserve">Sodu chlorek czda; 1kg </t>
  </si>
  <si>
    <t>31. </t>
  </si>
  <si>
    <t>32. </t>
  </si>
  <si>
    <t>Sodu nitroprusydek 2 . hydrat CZDA, ACS  Na2Fe(CN)5NO · 2H2O  - 10 g</t>
  </si>
  <si>
    <t>33. </t>
  </si>
  <si>
    <t xml:space="preserve">Sodu siarczan bezwodny CZDA, 250 g </t>
  </si>
  <si>
    <t>34. </t>
  </si>
  <si>
    <t>35. </t>
  </si>
  <si>
    <t>36. </t>
  </si>
  <si>
    <t>Tri-Sodu cytrynian 2. hydrat CZDA, ACS, 500g</t>
  </si>
  <si>
    <t>37. </t>
  </si>
  <si>
    <t>Wapnia chlorek 6. hydrat CZDA 250g</t>
  </si>
  <si>
    <t>38. </t>
  </si>
  <si>
    <t xml:space="preserve">Wersenian dwusodowy z dodatkiem magnezu ( sól dwusodowa kwasu Wersenowego i uwodniony chlorek magnezu), </t>
  </si>
  <si>
    <t>39. </t>
  </si>
  <si>
    <t>Winian sodowo potasowy</t>
  </si>
  <si>
    <t>40. </t>
  </si>
  <si>
    <t>Wodorotlenek sodu</t>
  </si>
  <si>
    <t>41. </t>
  </si>
  <si>
    <t>Żelaza (III) chlorek 6 hydrat CZDA, 100 g</t>
  </si>
  <si>
    <t>Mikroskop cyfrowy</t>
  </si>
  <si>
    <t xml:space="preserve">Miernik glebowy 4 – funkcyjny </t>
  </si>
  <si>
    <t>Zestaw mierników do badań środowiskowych</t>
  </si>
  <si>
    <t>Konduktometr</t>
  </si>
  <si>
    <t xml:space="preserve">Refraktometr </t>
  </si>
  <si>
    <t xml:space="preserve">Miernik TDS EC CF Wody składników odżywczych LED </t>
  </si>
  <si>
    <t xml:space="preserve">Zestaw do kalibracji mierników pH </t>
  </si>
  <si>
    <t>Cyfrowe, mobilne laboratorium biologiczno-chemiczne</t>
  </si>
  <si>
    <t xml:space="preserve">Elektroda do oznaczania tlenu rozpuszczonego w wodzie </t>
  </si>
  <si>
    <t>Czarno-Biały Krążek Secchi`ego</t>
  </si>
  <si>
    <t xml:space="preserve">Filtracja wody. Zestaw doświadczeń </t>
  </si>
  <si>
    <t xml:space="preserve">Przyrząd do pobierania próbek gleby </t>
  </si>
  <si>
    <t xml:space="preserve">Pakiet do badania zawartości azotanów w wodzie i glebie </t>
  </si>
  <si>
    <t>Drążek Teleskopowy – (A) 145-275 Cm</t>
  </si>
  <si>
    <t xml:space="preserve">Zestaw Edukacyjny WODA - Filtrowanie, Oczyszczanie, Uzdatnianie </t>
  </si>
  <si>
    <t xml:space="preserve">Pakiet do badania zawartości tlenu rozpuszczonego w wodzie </t>
  </si>
  <si>
    <t xml:space="preserve">Pakiet do oznaczania twardości ogólnej wody </t>
  </si>
  <si>
    <t>Pakiet do badania zawartości chlorków w wodzie</t>
  </si>
  <si>
    <t>Pakiet do badania zasadowości wód</t>
  </si>
  <si>
    <t xml:space="preserve">Pakiet do badania zawartości siarczynów w wodzie </t>
  </si>
  <si>
    <t xml:space="preserve">Pakiet do badania zawartości dwutlenku węgla w wodzie </t>
  </si>
  <si>
    <t>Tester Combo</t>
  </si>
  <si>
    <t xml:space="preserve">Walizka ekobadacza do obserwacji oraz badania wód i gleb </t>
  </si>
  <si>
    <t>Zestaw Modeli – Energie Odnawialne</t>
  </si>
  <si>
    <t>Biodegradacja – Zestaw Doświadczalny</t>
  </si>
  <si>
    <t>3-komorowy pojemnik z lupami do biodegradacji</t>
  </si>
  <si>
    <t>Kropla Wody Pełna Życia – 10 Preparatów Mikroskopowych</t>
  </si>
  <si>
    <t>Życie W Glebie – 10 Preparatów Mikroskopowych</t>
  </si>
  <si>
    <t>Zwierzęta I Rośliny Uszkodzone, W Tym Na Skutek Degradacji Środowiska</t>
  </si>
  <si>
    <t>Protisty – 10 Preparatów Mikroskopowych</t>
  </si>
  <si>
    <t>Bakterie – 10 Preparatów Mikroskopowych</t>
  </si>
  <si>
    <t xml:space="preserve">Miernik Promieniowania UV </t>
  </si>
  <si>
    <t xml:space="preserve">Obieg Wody W Przyrodzie, Magnetyczny Na Tablicę, </t>
  </si>
  <si>
    <t>Monitor Powietrza CO2 Z Miernikiem Wilgotności I Temperatury</t>
  </si>
  <si>
    <t>Plansza Ścienna: Rośliny Wskaźnikowe</t>
  </si>
  <si>
    <t>Plansza Ścienna: Rodzaje Zanieczyszczeń Środowiska</t>
  </si>
  <si>
    <t>Plansza Ścienna: Skala Porostowa</t>
  </si>
  <si>
    <t>Plansza Dwustronna: Gleba: Zawsze Taka Sama? - Profile Glebowe/Strona Ćwiczeniowa</t>
  </si>
  <si>
    <t>Plansza Dwustronna: Zasady Segregacji/Strona Ćwiczeniowa</t>
  </si>
  <si>
    <t>Ekologia. Zestaw tablic</t>
  </si>
  <si>
    <t>Zestaw do destylacji z płaszczem i statywem</t>
  </si>
  <si>
    <t>Zestaw areometrów</t>
  </si>
  <si>
    <t>Miernik stężenia pyłu zawieszonego PM10, PM 2,5</t>
  </si>
  <si>
    <t>Rękawiczki nitrylowe</t>
  </si>
  <si>
    <t>Suszarka do próbówek</t>
  </si>
  <si>
    <t>Miernik zanieczyszczeń powietrza</t>
  </si>
  <si>
    <t>Zestaw do badań stanu powietrza</t>
  </si>
  <si>
    <t>Stacja meteorologiczna + statyw</t>
  </si>
  <si>
    <t>Pehametr</t>
  </si>
  <si>
    <t>Modele i plansze ekologiczne</t>
  </si>
  <si>
    <t>Minilaboratorium kolorymetryczne</t>
  </si>
  <si>
    <t>Biodegradacja w praktyce</t>
  </si>
  <si>
    <t>Gleba i jej struktura - próbki</t>
  </si>
  <si>
    <t>Profesjonalny zestaw do analizy gleby</t>
  </si>
  <si>
    <t>Kwasomierz glebowy</t>
  </si>
  <si>
    <t>Ecoprojekty</t>
  </si>
  <si>
    <t>Mikroskop z wyświetlaczem</t>
  </si>
  <si>
    <t>Mikroskop z kamera</t>
  </si>
  <si>
    <t>Preparaty mikroskopowe uszkodzonych roślin i zwierząt na skutek degradacji środowiska</t>
  </si>
  <si>
    <t>Waga</t>
  </si>
  <si>
    <t>Zestaw szkła laboratoryjnego</t>
  </si>
  <si>
    <t>Stacja do segregacji</t>
  </si>
  <si>
    <t>Stacja do biodegradacji</t>
  </si>
  <si>
    <t>Zestawy do badań terenowych</t>
  </si>
  <si>
    <t>Ubrania do pracowni</t>
  </si>
  <si>
    <t>Apteczka do pracowni i w teren</t>
  </si>
  <si>
    <t>Mobilne laboratorium wielofunkcyjne</t>
  </si>
  <si>
    <t>Fotometr + odczynniki</t>
  </si>
  <si>
    <t xml:space="preserve">Pracownia ekologiczna – </t>
  </si>
  <si>
    <t>Zestawy demonstracyjne</t>
  </si>
  <si>
    <t xml:space="preserve">Bagietki </t>
  </si>
  <si>
    <t>Chłodnica</t>
  </si>
  <si>
    <t>Cylinder</t>
  </si>
  <si>
    <t>Eksykator</t>
  </si>
  <si>
    <t>Fartuchy</t>
  </si>
  <si>
    <t xml:space="preserve">Ferro Ver Iron Reagent </t>
  </si>
  <si>
    <t>Gruszki</t>
  </si>
  <si>
    <t>Kanister 5l z miarką</t>
  </si>
  <si>
    <t>Kanistry do poboru wody</t>
  </si>
  <si>
    <t>Kolba miarowe</t>
  </si>
  <si>
    <t>Kolba próżniowa ze szklanym króćcem</t>
  </si>
  <si>
    <t>kolba stożkowa</t>
  </si>
  <si>
    <t>Kolba stożkowa</t>
  </si>
  <si>
    <t>Krystalizator</t>
  </si>
  <si>
    <t>Kuwety pomiarowe pojemności</t>
  </si>
  <si>
    <t xml:space="preserve">Lejek filtracyjny Buchnera </t>
  </si>
  <si>
    <t>Lejek szklany</t>
  </si>
  <si>
    <t>Łyżko -szpatułka</t>
  </si>
  <si>
    <t xml:space="preserve">Magnesy </t>
  </si>
  <si>
    <t>Maski ochronne z filtrem węglowym</t>
  </si>
  <si>
    <t xml:space="preserve">Miernik do pomiaru stężenia tlenu rozpuszczonego </t>
  </si>
  <si>
    <t>Mikser/blender kielichowy</t>
  </si>
  <si>
    <t>Mineralizator</t>
  </si>
  <si>
    <t>Naczynko wagowe</t>
  </si>
  <si>
    <t>Okulary ochronne</t>
  </si>
  <si>
    <t xml:space="preserve">Parowncie </t>
  </si>
  <si>
    <t>Pęsety do sączków</t>
  </si>
  <si>
    <t>Pipety automatyczne</t>
  </si>
  <si>
    <t>Pipety wielomiarowa</t>
  </si>
  <si>
    <t>Płyta grzewcza laboratoryjna</t>
  </si>
  <si>
    <t xml:space="preserve">Przyrząd do badania natężenia światła </t>
  </si>
  <si>
    <t>Rękawice bawełniane PLS MINI nakrapiane PCV</t>
  </si>
  <si>
    <t>Rękawiczki nitrylowe M</t>
  </si>
  <si>
    <t>Rękawiczki nitrylowe S</t>
  </si>
  <si>
    <t>Rozdzielacz gruszkowy 1L</t>
  </si>
  <si>
    <t>Sączki duże do indeksu fenolowego średnica</t>
  </si>
  <si>
    <t>Sączki z włókna szklanego borokrzemianowego</t>
  </si>
  <si>
    <t>Statyw z łapą trójpalczastą z łącznikiem</t>
  </si>
  <si>
    <t xml:space="preserve">Stojak na pipety </t>
  </si>
  <si>
    <t>Stojak na testy kuwetowe</t>
  </si>
  <si>
    <t xml:space="preserve">Stojaki na większe kuwety </t>
  </si>
  <si>
    <t>Suszarka do włosów ze strumieniem zimnego powietrza</t>
  </si>
  <si>
    <t xml:space="preserve">Szalka Petriego </t>
  </si>
  <si>
    <t xml:space="preserve">Szczypce laboratoryjne uniwersalne </t>
  </si>
  <si>
    <t>Tablica dydaktyczna ze szkłem laboratoryjnym</t>
  </si>
  <si>
    <t>Tablica suchościeralna, magnetyczna wolnostojąca</t>
  </si>
  <si>
    <t xml:space="preserve">Test kuwetowy ChZT, </t>
  </si>
  <si>
    <t>Testy kuwetowe fenole</t>
  </si>
  <si>
    <t>Testy kuwetowe ChZT</t>
  </si>
  <si>
    <t>Testy kuwetowe Azot ogólny</t>
  </si>
  <si>
    <t>Testy kuwetowe Chrom</t>
  </si>
  <si>
    <t>Testy kuwetowe detergenty anionowe</t>
  </si>
  <si>
    <t xml:space="preserve">Testy kuwetowe Fosfor ogólny </t>
  </si>
  <si>
    <t>Testy kuwetowe Cynk</t>
  </si>
  <si>
    <t>Testy kuwetowe detergenty niejonowe</t>
  </si>
  <si>
    <t>Testy kuwetowe Nikiel</t>
  </si>
  <si>
    <t>Testy kuwetowe miedź</t>
  </si>
  <si>
    <t>Tryskawka 500 ml</t>
  </si>
  <si>
    <t>Wskaźniki lakmusowe pH</t>
  </si>
  <si>
    <t>Wzorzec przewodności</t>
  </si>
  <si>
    <t>Zestaw markery +gąbka</t>
  </si>
  <si>
    <t>Zestaw szczotek do czyszczenia szkła laboratoryjnego</t>
  </si>
  <si>
    <t>Zlewka</t>
  </si>
  <si>
    <t>Skrypt - opracowanie-wydruk</t>
  </si>
  <si>
    <t>Biureta cyfrowa</t>
  </si>
  <si>
    <t>Destylarka</t>
  </si>
  <si>
    <t>Mętnościomierz laboratoryjny</t>
  </si>
  <si>
    <t>Miernik do pomiaru dźwięku, aplikacja do pomiaru hałasu</t>
  </si>
  <si>
    <t>Spektrofotometr VIS (+kuwety i wzorce)</t>
  </si>
  <si>
    <t xml:space="preserve">Urządzenie wielofunkcyjne (pH, przewodność, temperatura) </t>
  </si>
  <si>
    <t>Waga laboratoryjna analityczna</t>
  </si>
  <si>
    <t>Waga laboratoryjna do 1kg</t>
  </si>
  <si>
    <t>Suszarka laboratoryjna/ Cieplarka</t>
  </si>
  <si>
    <t>Biurko</t>
  </si>
  <si>
    <t>Fotel</t>
  </si>
  <si>
    <t xml:space="preserve">Zestaw mebli do pracowni ochronne </t>
  </si>
  <si>
    <t>Szafa metalowa do przechowywania odczynników</t>
  </si>
  <si>
    <t>Dostawa i montaż mebli laboratoryjnych</t>
  </si>
  <si>
    <t>Wartość jednostkowa brutto (zł)</t>
  </si>
  <si>
    <t>Wartość ogółem brutto (zł)</t>
  </si>
  <si>
    <t>RAZEM</t>
  </si>
  <si>
    <t>Część</t>
  </si>
  <si>
    <t>Wartość brutto</t>
  </si>
  <si>
    <t>Razem</t>
  </si>
  <si>
    <t>NAZWA I MODEL OFEROWANEGO SPRZĘTU</t>
  </si>
  <si>
    <t>Zestaw do badania gleby</t>
  </si>
  <si>
    <t xml:space="preserve">Paski wskaźnikowe do oznaczania zawartości olejów w wodzie/glebie </t>
  </si>
  <si>
    <t xml:space="preserve">Sita Glebowe – Komplet 4 </t>
  </si>
  <si>
    <t>Zlewka-Czerpak Z Zaciskiem</t>
  </si>
  <si>
    <t>Biureta z kranem teflonowym</t>
  </si>
  <si>
    <t>Chloroform CZDA</t>
  </si>
  <si>
    <t>Eter naftowy t.w. 40-60°C CZDA,</t>
  </si>
  <si>
    <t>Kwas azotowy 65%</t>
  </si>
  <si>
    <t>Kwas solny 35-38% CZDA</t>
  </si>
  <si>
    <t xml:space="preserve">Potasu diwodorofosforan KH2PO4 CZDA; 250g </t>
  </si>
  <si>
    <t>Potasu heksacyjanożelazian (III) CZDA – 100g</t>
  </si>
  <si>
    <t>Roztwory wskaznikowe pH (oranż metylowy 250 ml + 250 ml fenoloftaleina)</t>
  </si>
  <si>
    <t>Salicylan sodowy cz.d.a.</t>
  </si>
  <si>
    <t>Sodu dichloroizocyjanuran 2 hydrat &gt;98%</t>
  </si>
  <si>
    <t>Sodu wodorotlenek mikrogranulki CZDA; 500g</t>
  </si>
  <si>
    <t xml:space="preserve">Sulfanilamid CZDA – 100g </t>
  </si>
  <si>
    <t>42.</t>
  </si>
  <si>
    <t>Certyfikacja systemu zarządzania środowiskowego norma ISO 14001 (tak/nie)</t>
  </si>
  <si>
    <r>
      <t>OR-II.272.2.2026 Dostawa fabrycznie nowego doposażenia pracowni/warsztatów w sprzęt niezbędny do kształcenia (w tym TIK) dla Zespołu Szkół nr 2 im. Grzegorza z Sanoka w Sanoku w podziale na 4 zadania</t>
    </r>
    <r>
      <rPr>
        <sz val="11"/>
        <color rgb="FF000000"/>
        <rFont val="Cambria"/>
        <family val="1"/>
        <charset val="238"/>
      </rPr>
      <t xml:space="preserve">, </t>
    </r>
    <r>
      <rPr>
        <sz val="11"/>
        <color theme="1"/>
        <rFont val="Cambria"/>
        <family val="1"/>
        <charset val="238"/>
      </rPr>
      <t xml:space="preserve">realizowana jest w ramach projektu </t>
    </r>
    <r>
      <rPr>
        <i/>
        <sz val="11"/>
        <color theme="1"/>
        <rFont val="Cambria"/>
        <family val="1"/>
        <charset val="238"/>
      </rPr>
      <t>„Rozwój kształcenia zawodowego  w Zespole Szkół nr 2 w Sanoku w partnerstwie z przedstawicielami branż”</t>
    </r>
    <r>
      <rPr>
        <sz val="11"/>
        <color theme="1"/>
        <rFont val="Cambria"/>
        <family val="1"/>
        <charset val="238"/>
      </rPr>
      <t xml:space="preserve"> współfinansowanego z programu Fundusze Europejskie dla Podkarpacia 2021-2027, Priorytet 7. Kapitał ludzki gotowy do zmian, Działanie 07.13 Szkolnictwo zawodowe.</t>
    </r>
  </si>
  <si>
    <t>OR-II.272.2.2026 Dostawa fabrycznie nowego doposażenia pracowni/warsztatów w sprzęt niezbędny do kształcenia (w tym TIK) dla Zespołu Szkół nr 2 im. Grzegorza z Sanoka w Sanoku w podziale na 4 zadania, realizowana jest w ramach projektu „Rozwój kształcenia zawodowego  w Zespole Szkół nr 2 w Sanoku w partnerstwie z przedstawicielami branż” współfinansowanego z programu Fundusze Europejskie dla Podkarpacia 2021-2027, Priorytet 7. Kapitał ludzki gotowy do zmian, Działanie 07.13 Szkolnictwo zawodowe.</t>
  </si>
  <si>
    <t>Część 1 - ZADANIE NR 1: sprzęt komputerowy</t>
  </si>
  <si>
    <t>Część 2 - ZADANIE NR 2: pomoce dydaktyczne</t>
  </si>
  <si>
    <t>Część 3 - ZADANIE NR 3: meble</t>
  </si>
  <si>
    <t>Część 4 - ZADANIE NR 4: odczynniki chemiczne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</si>
</sst>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sz val="11"/>
      <color theme="1"/>
      <name val="Cambria"/>
      <family val="1"/>
      <charset val="238"/>
    </font>
    <font>
      <i/>
      <sz val="11"/>
      <color theme="1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4" fontId="7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/>
    <xf numFmtId="44" fontId="8" fillId="0" borderId="0" xfId="0" applyNumberFormat="1" applyFont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44" fontId="0" fillId="0" borderId="1" xfId="1" applyFont="1" applyBorder="1"/>
    <xf numFmtId="44" fontId="8" fillId="0" borderId="1" xfId="0" applyNumberFormat="1" applyFont="1" applyBorder="1"/>
    <xf numFmtId="0" fontId="8" fillId="0" borderId="0" xfId="0" applyFont="1"/>
    <xf numFmtId="164" fontId="15" fillId="0" borderId="1" xfId="1" applyNumberFormat="1" applyFont="1" applyFill="1" applyBorder="1" applyAlignment="1">
      <alignment horizontal="right" vertical="top"/>
    </xf>
    <xf numFmtId="0" fontId="0" fillId="0" borderId="1" xfId="0" applyBorder="1"/>
    <xf numFmtId="0" fontId="0" fillId="0" borderId="1" xfId="0" applyBorder="1" applyAlignment="1">
      <alignment horizontal="center"/>
    </xf>
    <xf numFmtId="44" fontId="8" fillId="0" borderId="1" xfId="0" applyNumberFormat="1" applyFont="1" applyBorder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/>
    </xf>
    <xf numFmtId="0" fontId="6" fillId="0" borderId="1" xfId="0" applyFont="1" applyBorder="1" applyAlignment="1">
      <alignment vertical="top"/>
    </xf>
    <xf numFmtId="164" fontId="15" fillId="0" borderId="1" xfId="1" applyNumberFormat="1" applyFont="1" applyFill="1" applyBorder="1" applyAlignment="1">
      <alignment vertical="top"/>
    </xf>
    <xf numFmtId="0" fontId="12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0" fontId="9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top" wrapText="1"/>
    </xf>
    <xf numFmtId="164" fontId="15" fillId="0" borderId="1" xfId="1" applyNumberFormat="1" applyFon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/>
    </xf>
    <xf numFmtId="164" fontId="6" fillId="0" borderId="1" xfId="1" applyNumberFormat="1" applyFont="1" applyFill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6" fillId="0" borderId="1" xfId="0" applyFont="1" applyBorder="1" applyAlignment="1">
      <alignment vertical="center" wrapText="1"/>
    </xf>
    <xf numFmtId="164" fontId="0" fillId="0" borderId="1" xfId="0" applyNumberFormat="1" applyBorder="1" applyAlignment="1">
      <alignment horizontal="right" vertical="top"/>
    </xf>
    <xf numFmtId="0" fontId="6" fillId="0" borderId="1" xfId="0" applyFont="1" applyBorder="1" applyAlignment="1">
      <alignment horizontal="left" vertical="top"/>
    </xf>
    <xf numFmtId="164" fontId="5" fillId="0" borderId="1" xfId="1" applyNumberFormat="1" applyFont="1" applyFill="1" applyBorder="1" applyAlignment="1">
      <alignment horizontal="right" vertical="top"/>
    </xf>
    <xf numFmtId="0" fontId="1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/>
    </xf>
    <xf numFmtId="0" fontId="5" fillId="0" borderId="1" xfId="0" applyFont="1" applyBorder="1"/>
    <xf numFmtId="0" fontId="10" fillId="0" borderId="1" xfId="2" applyBorder="1" applyAlignment="1">
      <alignment vertical="center"/>
    </xf>
    <xf numFmtId="0" fontId="0" fillId="0" borderId="1" xfId="0" applyBorder="1"/>
    <xf numFmtId="0" fontId="8" fillId="3" borderId="1" xfId="0" applyFont="1" applyFill="1" applyBorder="1" applyAlignment="1">
      <alignment horizontal="center" vertical="center" wrapText="1"/>
    </xf>
    <xf numFmtId="0" fontId="10" fillId="0" borderId="1" xfId="2" applyBorder="1"/>
    <xf numFmtId="0" fontId="0" fillId="0" borderId="1" xfId="0" applyBorder="1"/>
    <xf numFmtId="0" fontId="8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8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8" fillId="3" borderId="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8" fillId="0" borderId="0" xfId="0" applyFont="1"/>
    <xf numFmtId="0" fontId="1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4">
    <cellStyle name="Hiperłącze" xfId="2" builtinId="8"/>
    <cellStyle name="Normalny" xfId="0" builtinId="0"/>
    <cellStyle name="Walutowy" xfId="1" builtinId="4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19050</xdr:rowOff>
    </xdr:from>
    <xdr:to>
      <xdr:col>2</xdr:col>
      <xdr:colOff>2531110</xdr:colOff>
      <xdr:row>0</xdr:row>
      <xdr:rowOff>598805</xdr:rowOff>
    </xdr:to>
    <xdr:pic>
      <xdr:nvPicPr>
        <xdr:cNvPr id="2" name="image1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419100" y="19050"/>
          <a:ext cx="5760085" cy="5797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904155</xdr:colOff>
      <xdr:row>0</xdr:row>
      <xdr:rowOff>580952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0"/>
          <a:ext cx="5761905" cy="5809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1161330</xdr:colOff>
      <xdr:row>0</xdr:row>
      <xdr:rowOff>580952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0"/>
          <a:ext cx="5761905" cy="5809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1256580</xdr:colOff>
      <xdr:row>0</xdr:row>
      <xdr:rowOff>580952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0"/>
          <a:ext cx="5761905" cy="5809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113580</xdr:colOff>
      <xdr:row>0</xdr:row>
      <xdr:rowOff>580952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" y="0"/>
          <a:ext cx="5761905" cy="5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B2" sqref="B2:C2"/>
    </sheetView>
  </sheetViews>
  <sheetFormatPr defaultRowHeight="15" x14ac:dyDescent="0.25"/>
  <cols>
    <col min="1" max="1" width="4" bestFit="1" customWidth="1"/>
    <col min="2" max="2" width="50.7109375" customWidth="1"/>
    <col min="3" max="3" width="49.7109375" customWidth="1"/>
    <col min="4" max="4" width="9.5703125" bestFit="1" customWidth="1"/>
    <col min="5" max="5" width="28.5703125" bestFit="1" customWidth="1"/>
    <col min="6" max="6" width="24" bestFit="1" customWidth="1"/>
    <col min="7" max="7" width="49.28515625" customWidth="1"/>
  </cols>
  <sheetData>
    <row r="1" spans="1:7" ht="62.25" customHeight="1" x14ac:dyDescent="0.25"/>
    <row r="2" spans="1:7" ht="100.5" customHeight="1" x14ac:dyDescent="0.25">
      <c r="B2" s="62" t="s">
        <v>258</v>
      </c>
      <c r="C2" s="62"/>
    </row>
    <row r="3" spans="1:7" ht="36" customHeight="1" x14ac:dyDescent="0.25">
      <c r="B3" s="64" t="s">
        <v>260</v>
      </c>
      <c r="C3" s="63"/>
    </row>
    <row r="4" spans="1:7" ht="53.25" customHeight="1" x14ac:dyDescent="0.25">
      <c r="A4" s="14" t="s">
        <v>0</v>
      </c>
      <c r="B4" s="14" t="s">
        <v>1</v>
      </c>
      <c r="C4" s="13" t="s">
        <v>239</v>
      </c>
      <c r="D4" s="14" t="s">
        <v>2</v>
      </c>
      <c r="E4" s="23" t="s">
        <v>233</v>
      </c>
      <c r="F4" s="23" t="s">
        <v>234</v>
      </c>
      <c r="G4" s="57" t="s">
        <v>257</v>
      </c>
    </row>
    <row r="5" spans="1:7" x14ac:dyDescent="0.25">
      <c r="A5" s="16" t="s">
        <v>3</v>
      </c>
      <c r="B5" s="17" t="s">
        <v>4</v>
      </c>
      <c r="C5" s="24"/>
      <c r="D5" s="25">
        <v>21</v>
      </c>
      <c r="E5" s="26"/>
      <c r="F5" s="27">
        <f t="shared" ref="F5:F15" si="0">D5*E5</f>
        <v>0</v>
      </c>
      <c r="G5" s="56"/>
    </row>
    <row r="6" spans="1:7" x14ac:dyDescent="0.25">
      <c r="A6" s="16" t="s">
        <v>5</v>
      </c>
      <c r="B6" s="17" t="s">
        <v>6</v>
      </c>
      <c r="C6" s="24"/>
      <c r="D6" s="25">
        <v>11</v>
      </c>
      <c r="E6" s="26"/>
      <c r="F6" s="27">
        <f t="shared" si="0"/>
        <v>0</v>
      </c>
      <c r="G6" s="56"/>
    </row>
    <row r="7" spans="1:7" x14ac:dyDescent="0.25">
      <c r="A7" s="16" t="s">
        <v>7</v>
      </c>
      <c r="B7" s="17" t="s">
        <v>8</v>
      </c>
      <c r="C7" s="24"/>
      <c r="D7" s="25">
        <v>1</v>
      </c>
      <c r="E7" s="26"/>
      <c r="F7" s="27">
        <f t="shared" si="0"/>
        <v>0</v>
      </c>
      <c r="G7" s="56"/>
    </row>
    <row r="8" spans="1:7" x14ac:dyDescent="0.25">
      <c r="A8" s="16" t="s">
        <v>9</v>
      </c>
      <c r="B8" s="17" t="s">
        <v>10</v>
      </c>
      <c r="C8" s="24"/>
      <c r="D8" s="25">
        <v>1</v>
      </c>
      <c r="E8" s="26"/>
      <c r="F8" s="27">
        <f t="shared" si="0"/>
        <v>0</v>
      </c>
      <c r="G8" s="56"/>
    </row>
    <row r="9" spans="1:7" x14ac:dyDescent="0.25">
      <c r="A9" s="16" t="s">
        <v>11</v>
      </c>
      <c r="B9" s="17" t="s">
        <v>12</v>
      </c>
      <c r="C9" s="24"/>
      <c r="D9" s="25">
        <v>1</v>
      </c>
      <c r="E9" s="28"/>
      <c r="F9" s="27">
        <f t="shared" si="0"/>
        <v>0</v>
      </c>
      <c r="G9" s="56"/>
    </row>
    <row r="10" spans="1:7" x14ac:dyDescent="0.25">
      <c r="A10" s="16" t="s">
        <v>13</v>
      </c>
      <c r="B10" s="17" t="s">
        <v>14</v>
      </c>
      <c r="C10" s="24"/>
      <c r="D10" s="25">
        <v>18</v>
      </c>
      <c r="E10" s="26"/>
      <c r="F10" s="27">
        <f t="shared" si="0"/>
        <v>0</v>
      </c>
      <c r="G10" s="56"/>
    </row>
    <row r="11" spans="1:7" ht="14.45" customHeight="1" x14ac:dyDescent="0.25">
      <c r="A11" s="16" t="s">
        <v>15</v>
      </c>
      <c r="B11" s="22" t="s">
        <v>16</v>
      </c>
      <c r="C11" s="24"/>
      <c r="D11" s="25">
        <v>40</v>
      </c>
      <c r="E11" s="26"/>
      <c r="F11" s="27">
        <f t="shared" si="0"/>
        <v>0</v>
      </c>
      <c r="G11" s="56"/>
    </row>
    <row r="12" spans="1:7" ht="14.45" customHeight="1" x14ac:dyDescent="0.25">
      <c r="A12" s="16" t="s">
        <v>17</v>
      </c>
      <c r="B12" s="17" t="s">
        <v>18</v>
      </c>
      <c r="C12" s="24"/>
      <c r="D12" s="25">
        <v>2</v>
      </c>
      <c r="E12" s="26"/>
      <c r="F12" s="27">
        <f t="shared" si="0"/>
        <v>0</v>
      </c>
      <c r="G12" s="56"/>
    </row>
    <row r="13" spans="1:7" ht="14.45" customHeight="1" x14ac:dyDescent="0.25">
      <c r="A13" s="16" t="s">
        <v>19</v>
      </c>
      <c r="B13" s="22" t="s">
        <v>20</v>
      </c>
      <c r="C13" s="24"/>
      <c r="D13" s="25">
        <v>2</v>
      </c>
      <c r="E13" s="9"/>
      <c r="F13" s="27">
        <f t="shared" si="0"/>
        <v>0</v>
      </c>
      <c r="G13" s="56"/>
    </row>
    <row r="14" spans="1:7" x14ac:dyDescent="0.25">
      <c r="A14" s="16" t="s">
        <v>21</v>
      </c>
      <c r="B14" s="17" t="s">
        <v>22</v>
      </c>
      <c r="C14" s="24"/>
      <c r="D14" s="25">
        <v>2</v>
      </c>
      <c r="E14" s="9"/>
      <c r="F14" s="27">
        <f t="shared" si="0"/>
        <v>0</v>
      </c>
      <c r="G14" s="56"/>
    </row>
    <row r="15" spans="1:7" x14ac:dyDescent="0.25">
      <c r="A15" s="16" t="s">
        <v>23</v>
      </c>
      <c r="B15" s="17" t="s">
        <v>24</v>
      </c>
      <c r="C15" s="24"/>
      <c r="D15" s="25">
        <v>2</v>
      </c>
      <c r="E15" s="27"/>
      <c r="F15" s="27">
        <f t="shared" si="0"/>
        <v>0</v>
      </c>
      <c r="G15" s="56"/>
    </row>
    <row r="16" spans="1:7" x14ac:dyDescent="0.25">
      <c r="A16" s="10"/>
      <c r="B16" s="10"/>
      <c r="C16" s="10"/>
      <c r="D16" s="10"/>
      <c r="E16" s="29" t="s">
        <v>235</v>
      </c>
      <c r="F16" s="29">
        <f>SUM(F5:F15)</f>
        <v>0</v>
      </c>
    </row>
  </sheetData>
  <mergeCells count="1">
    <mergeCell ref="B2:C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workbookViewId="0">
      <selection activeCell="B2" sqref="B2"/>
    </sheetView>
  </sheetViews>
  <sheetFormatPr defaultRowHeight="15" x14ac:dyDescent="0.25"/>
  <cols>
    <col min="1" max="1" width="5" bestFit="1" customWidth="1"/>
    <col min="2" max="2" width="72.85546875" customWidth="1"/>
    <col min="3" max="3" width="50.28515625" customWidth="1"/>
    <col min="4" max="4" width="17.85546875" bestFit="1" customWidth="1"/>
    <col min="5" max="5" width="28.5703125" bestFit="1" customWidth="1"/>
    <col min="6" max="6" width="24" bestFit="1" customWidth="1"/>
    <col min="7" max="7" width="39.28515625" customWidth="1"/>
  </cols>
  <sheetData>
    <row r="1" spans="1:7" ht="60.75" customHeight="1" x14ac:dyDescent="0.25"/>
    <row r="2" spans="1:7" ht="113.25" customHeight="1" x14ac:dyDescent="0.25">
      <c r="B2" s="66" t="s">
        <v>259</v>
      </c>
    </row>
    <row r="3" spans="1:7" ht="37.5" customHeight="1" x14ac:dyDescent="0.25">
      <c r="B3" s="65" t="s">
        <v>261</v>
      </c>
    </row>
    <row r="4" spans="1:7" ht="48.75" customHeight="1" x14ac:dyDescent="0.25">
      <c r="A4" s="14" t="s">
        <v>0</v>
      </c>
      <c r="B4" s="14" t="s">
        <v>1</v>
      </c>
      <c r="C4" s="13" t="s">
        <v>239</v>
      </c>
      <c r="D4" s="15" t="s">
        <v>2</v>
      </c>
      <c r="E4" s="14" t="s">
        <v>233</v>
      </c>
      <c r="F4" s="14" t="s">
        <v>234</v>
      </c>
      <c r="G4" s="59" t="s">
        <v>257</v>
      </c>
    </row>
    <row r="5" spans="1:7" x14ac:dyDescent="0.25">
      <c r="A5" s="16">
        <v>1</v>
      </c>
      <c r="B5" s="17" t="s">
        <v>85</v>
      </c>
      <c r="C5" s="39"/>
      <c r="D5" s="25">
        <v>1</v>
      </c>
      <c r="E5" s="9"/>
      <c r="F5" s="40">
        <f>D5*E5</f>
        <v>0</v>
      </c>
      <c r="G5" s="58"/>
    </row>
    <row r="6" spans="1:7" x14ac:dyDescent="0.25">
      <c r="A6" s="16">
        <v>2</v>
      </c>
      <c r="B6" s="17" t="s">
        <v>86</v>
      </c>
      <c r="C6" s="39"/>
      <c r="D6" s="25">
        <v>1</v>
      </c>
      <c r="E6" s="9"/>
      <c r="F6" s="40">
        <f t="shared" ref="F6:F73" si="0">D6*E6</f>
        <v>0</v>
      </c>
      <c r="G6" s="58"/>
    </row>
    <row r="7" spans="1:7" ht="14.45" customHeight="1" x14ac:dyDescent="0.25">
      <c r="A7" s="16">
        <v>3</v>
      </c>
      <c r="B7" s="17" t="s">
        <v>87</v>
      </c>
      <c r="C7" s="39"/>
      <c r="D7" s="25">
        <v>1</v>
      </c>
      <c r="E7" s="9"/>
      <c r="F7" s="40">
        <f t="shared" si="0"/>
        <v>0</v>
      </c>
      <c r="G7" s="58"/>
    </row>
    <row r="8" spans="1:7" x14ac:dyDescent="0.25">
      <c r="A8" s="16">
        <v>4</v>
      </c>
      <c r="B8" s="17" t="s">
        <v>88</v>
      </c>
      <c r="C8" s="39"/>
      <c r="D8" s="25">
        <v>1</v>
      </c>
      <c r="E8" s="9"/>
      <c r="F8" s="40">
        <f t="shared" si="0"/>
        <v>0</v>
      </c>
      <c r="G8" s="58"/>
    </row>
    <row r="9" spans="1:7" x14ac:dyDescent="0.25">
      <c r="A9" s="16">
        <v>5</v>
      </c>
      <c r="B9" s="17" t="s">
        <v>89</v>
      </c>
      <c r="C9" s="39"/>
      <c r="D9" s="25">
        <v>1</v>
      </c>
      <c r="E9" s="9"/>
      <c r="F9" s="40">
        <f t="shared" si="0"/>
        <v>0</v>
      </c>
      <c r="G9" s="58"/>
    </row>
    <row r="10" spans="1:7" ht="14.45" customHeight="1" x14ac:dyDescent="0.25">
      <c r="A10" s="16">
        <v>6</v>
      </c>
      <c r="B10" s="17" t="s">
        <v>90</v>
      </c>
      <c r="C10" s="39"/>
      <c r="D10" s="25">
        <v>1</v>
      </c>
      <c r="E10" s="9"/>
      <c r="F10" s="40">
        <f t="shared" si="0"/>
        <v>0</v>
      </c>
      <c r="G10" s="58"/>
    </row>
    <row r="11" spans="1:7" ht="14.45" customHeight="1" x14ac:dyDescent="0.25">
      <c r="A11" s="16">
        <v>7</v>
      </c>
      <c r="B11" s="17" t="s">
        <v>91</v>
      </c>
      <c r="C11" s="39"/>
      <c r="D11" s="25">
        <v>1</v>
      </c>
      <c r="E11" s="9"/>
      <c r="F11" s="40">
        <f t="shared" si="0"/>
        <v>0</v>
      </c>
      <c r="G11" s="58"/>
    </row>
    <row r="12" spans="1:7" ht="14.45" customHeight="1" x14ac:dyDescent="0.25">
      <c r="A12" s="16">
        <v>8</v>
      </c>
      <c r="B12" s="17" t="s">
        <v>92</v>
      </c>
      <c r="C12" s="39"/>
      <c r="D12" s="25">
        <v>4</v>
      </c>
      <c r="E12" s="9"/>
      <c r="F12" s="40">
        <f t="shared" si="0"/>
        <v>0</v>
      </c>
      <c r="G12" s="58"/>
    </row>
    <row r="13" spans="1:7" ht="14.45" customHeight="1" x14ac:dyDescent="0.25">
      <c r="A13" s="16">
        <v>9</v>
      </c>
      <c r="B13" s="17" t="s">
        <v>93</v>
      </c>
      <c r="C13" s="39"/>
      <c r="D13" s="25">
        <v>2</v>
      </c>
      <c r="E13" s="9"/>
      <c r="F13" s="40">
        <f t="shared" si="0"/>
        <v>0</v>
      </c>
      <c r="G13" s="58"/>
    </row>
    <row r="14" spans="1:7" x14ac:dyDescent="0.25">
      <c r="A14" s="16">
        <v>10</v>
      </c>
      <c r="B14" s="41" t="s">
        <v>94</v>
      </c>
      <c r="C14" s="39"/>
      <c r="D14" s="25">
        <v>1</v>
      </c>
      <c r="E14" s="9"/>
      <c r="F14" s="40">
        <f t="shared" si="0"/>
        <v>0</v>
      </c>
      <c r="G14" s="58"/>
    </row>
    <row r="15" spans="1:7" ht="14.45" customHeight="1" x14ac:dyDescent="0.25">
      <c r="A15" s="16">
        <v>11</v>
      </c>
      <c r="B15" s="17" t="s">
        <v>95</v>
      </c>
      <c r="C15" s="39"/>
      <c r="D15" s="25">
        <v>2</v>
      </c>
      <c r="E15" s="9"/>
      <c r="F15" s="40">
        <f t="shared" si="0"/>
        <v>0</v>
      </c>
      <c r="G15" s="58"/>
    </row>
    <row r="16" spans="1:7" ht="14.45" customHeight="1" x14ac:dyDescent="0.25">
      <c r="A16" s="16">
        <v>12</v>
      </c>
      <c r="B16" s="17" t="s">
        <v>96</v>
      </c>
      <c r="C16" s="39"/>
      <c r="D16" s="25">
        <v>2</v>
      </c>
      <c r="E16" s="9"/>
      <c r="F16" s="40">
        <f t="shared" si="0"/>
        <v>0</v>
      </c>
      <c r="G16" s="58"/>
    </row>
    <row r="17" spans="1:7" ht="14.45" customHeight="1" x14ac:dyDescent="0.25">
      <c r="A17" s="16">
        <v>13</v>
      </c>
      <c r="B17" s="48" t="s">
        <v>240</v>
      </c>
      <c r="C17" s="39"/>
      <c r="D17" s="25">
        <v>10</v>
      </c>
      <c r="E17" s="9"/>
      <c r="F17" s="40">
        <f t="shared" si="0"/>
        <v>0</v>
      </c>
      <c r="G17" s="58"/>
    </row>
    <row r="18" spans="1:7" ht="14.45" customHeight="1" x14ac:dyDescent="0.25">
      <c r="A18" s="16">
        <v>14</v>
      </c>
      <c r="B18" s="17" t="s">
        <v>97</v>
      </c>
      <c r="C18" s="39"/>
      <c r="D18" s="25">
        <v>5</v>
      </c>
      <c r="E18" s="9"/>
      <c r="F18" s="40">
        <f t="shared" si="0"/>
        <v>0</v>
      </c>
      <c r="G18" s="58"/>
    </row>
    <row r="19" spans="1:7" ht="14.45" customHeight="1" x14ac:dyDescent="0.25">
      <c r="A19" s="16">
        <v>15</v>
      </c>
      <c r="B19" s="48" t="s">
        <v>241</v>
      </c>
      <c r="C19" s="39"/>
      <c r="D19" s="25">
        <v>2</v>
      </c>
      <c r="E19" s="9"/>
      <c r="F19" s="40">
        <f t="shared" si="0"/>
        <v>0</v>
      </c>
      <c r="G19" s="58"/>
    </row>
    <row r="20" spans="1:7" ht="14.45" customHeight="1" x14ac:dyDescent="0.25">
      <c r="A20" s="16">
        <v>16</v>
      </c>
      <c r="B20" s="48" t="s">
        <v>242</v>
      </c>
      <c r="C20" s="39"/>
      <c r="D20" s="25">
        <v>2</v>
      </c>
      <c r="E20" s="9"/>
      <c r="F20" s="40">
        <f t="shared" si="0"/>
        <v>0</v>
      </c>
      <c r="G20" s="58"/>
    </row>
    <row r="21" spans="1:7" ht="14.45" customHeight="1" x14ac:dyDescent="0.25">
      <c r="A21" s="16">
        <v>17</v>
      </c>
      <c r="B21" s="48" t="s">
        <v>243</v>
      </c>
      <c r="C21" s="39"/>
      <c r="D21" s="25">
        <v>1</v>
      </c>
      <c r="E21" s="9"/>
      <c r="F21" s="40">
        <f t="shared" si="0"/>
        <v>0</v>
      </c>
      <c r="G21" s="58"/>
    </row>
    <row r="22" spans="1:7" x14ac:dyDescent="0.25">
      <c r="A22" s="16">
        <v>18</v>
      </c>
      <c r="B22" s="41" t="s">
        <v>98</v>
      </c>
      <c r="C22" s="39"/>
      <c r="D22" s="25">
        <v>1</v>
      </c>
      <c r="E22" s="9"/>
      <c r="F22" s="40">
        <f t="shared" si="0"/>
        <v>0</v>
      </c>
      <c r="G22" s="58"/>
    </row>
    <row r="23" spans="1:7" ht="14.45" customHeight="1" x14ac:dyDescent="0.25">
      <c r="A23" s="16">
        <v>19</v>
      </c>
      <c r="B23" s="17" t="s">
        <v>99</v>
      </c>
      <c r="C23" s="39"/>
      <c r="D23" s="25">
        <v>5</v>
      </c>
      <c r="E23" s="9"/>
      <c r="F23" s="40">
        <f t="shared" si="0"/>
        <v>0</v>
      </c>
      <c r="G23" s="58"/>
    </row>
    <row r="24" spans="1:7" x14ac:dyDescent="0.25">
      <c r="A24" s="16">
        <v>20</v>
      </c>
      <c r="B24" s="41" t="s">
        <v>100</v>
      </c>
      <c r="C24" s="39"/>
      <c r="D24" s="25">
        <v>10</v>
      </c>
      <c r="E24" s="9"/>
      <c r="F24" s="40">
        <f t="shared" si="0"/>
        <v>0</v>
      </c>
      <c r="G24" s="58"/>
    </row>
    <row r="25" spans="1:7" x14ac:dyDescent="0.25">
      <c r="A25" s="16">
        <v>21</v>
      </c>
      <c r="B25" s="41" t="s">
        <v>101</v>
      </c>
      <c r="C25" s="39"/>
      <c r="D25" s="25">
        <v>10</v>
      </c>
      <c r="E25" s="9"/>
      <c r="F25" s="40">
        <f t="shared" si="0"/>
        <v>0</v>
      </c>
      <c r="G25" s="58"/>
    </row>
    <row r="26" spans="1:7" x14ac:dyDescent="0.25">
      <c r="A26" s="16">
        <v>22</v>
      </c>
      <c r="B26" s="41" t="s">
        <v>102</v>
      </c>
      <c r="C26" s="39"/>
      <c r="D26" s="25">
        <v>10</v>
      </c>
      <c r="E26" s="9"/>
      <c r="F26" s="40">
        <f t="shared" si="0"/>
        <v>0</v>
      </c>
      <c r="G26" s="58"/>
    </row>
    <row r="27" spans="1:7" x14ac:dyDescent="0.25">
      <c r="A27" s="16">
        <v>23</v>
      </c>
      <c r="B27" s="41" t="s">
        <v>103</v>
      </c>
      <c r="C27" s="39"/>
      <c r="D27" s="25">
        <v>10</v>
      </c>
      <c r="E27" s="9"/>
      <c r="F27" s="40">
        <f t="shared" si="0"/>
        <v>0</v>
      </c>
      <c r="G27" s="58"/>
    </row>
    <row r="28" spans="1:7" x14ac:dyDescent="0.25">
      <c r="A28" s="16">
        <v>24</v>
      </c>
      <c r="B28" s="41" t="s">
        <v>104</v>
      </c>
      <c r="C28" s="39"/>
      <c r="D28" s="25">
        <v>10</v>
      </c>
      <c r="E28" s="42"/>
      <c r="F28" s="40">
        <f t="shared" si="0"/>
        <v>0</v>
      </c>
      <c r="G28" s="58"/>
    </row>
    <row r="29" spans="1:7" x14ac:dyDescent="0.25">
      <c r="A29" s="16">
        <v>25</v>
      </c>
      <c r="B29" s="41" t="s">
        <v>105</v>
      </c>
      <c r="C29" s="39"/>
      <c r="D29" s="25">
        <v>10</v>
      </c>
      <c r="E29" s="42"/>
      <c r="F29" s="40">
        <f t="shared" si="0"/>
        <v>0</v>
      </c>
      <c r="G29" s="58"/>
    </row>
    <row r="30" spans="1:7" x14ac:dyDescent="0.25">
      <c r="A30" s="16">
        <v>26</v>
      </c>
      <c r="B30" s="17" t="s">
        <v>106</v>
      </c>
      <c r="C30" s="39"/>
      <c r="D30" s="25">
        <v>1</v>
      </c>
      <c r="E30" s="9"/>
      <c r="F30" s="40">
        <f t="shared" si="0"/>
        <v>0</v>
      </c>
      <c r="G30" s="58"/>
    </row>
    <row r="31" spans="1:7" ht="14.45" customHeight="1" x14ac:dyDescent="0.25">
      <c r="A31" s="16">
        <v>27</v>
      </c>
      <c r="B31" s="17" t="s">
        <v>107</v>
      </c>
      <c r="C31" s="39"/>
      <c r="D31" s="25">
        <v>10</v>
      </c>
      <c r="E31" s="9"/>
      <c r="F31" s="40">
        <f t="shared" si="0"/>
        <v>0</v>
      </c>
      <c r="G31" s="58"/>
    </row>
    <row r="32" spans="1:7" ht="14.45" customHeight="1" x14ac:dyDescent="0.25">
      <c r="A32" s="16">
        <v>28</v>
      </c>
      <c r="B32" s="17" t="s">
        <v>108</v>
      </c>
      <c r="C32" s="39"/>
      <c r="D32" s="25">
        <v>1</v>
      </c>
      <c r="E32" s="9"/>
      <c r="F32" s="40">
        <f t="shared" si="0"/>
        <v>0</v>
      </c>
      <c r="G32" s="58"/>
    </row>
    <row r="33" spans="1:7" ht="14.45" customHeight="1" x14ac:dyDescent="0.25">
      <c r="A33" s="16">
        <v>29</v>
      </c>
      <c r="B33" s="17" t="s">
        <v>109</v>
      </c>
      <c r="C33" s="39"/>
      <c r="D33" s="25">
        <v>2</v>
      </c>
      <c r="E33" s="9"/>
      <c r="F33" s="40">
        <f t="shared" si="0"/>
        <v>0</v>
      </c>
      <c r="G33" s="58"/>
    </row>
    <row r="34" spans="1:7" ht="14.45" customHeight="1" x14ac:dyDescent="0.25">
      <c r="A34" s="16">
        <v>30</v>
      </c>
      <c r="B34" s="17" t="s">
        <v>110</v>
      </c>
      <c r="C34" s="39"/>
      <c r="D34" s="25">
        <v>1</v>
      </c>
      <c r="E34" s="9"/>
      <c r="F34" s="40">
        <f t="shared" si="0"/>
        <v>0</v>
      </c>
      <c r="G34" s="58"/>
    </row>
    <row r="35" spans="1:7" ht="14.45" customHeight="1" x14ac:dyDescent="0.25">
      <c r="A35" s="16">
        <v>31</v>
      </c>
      <c r="B35" s="17" t="s">
        <v>111</v>
      </c>
      <c r="C35" s="39"/>
      <c r="D35" s="25">
        <v>1</v>
      </c>
      <c r="E35" s="9"/>
      <c r="F35" s="40">
        <f t="shared" si="0"/>
        <v>0</v>
      </c>
      <c r="G35" s="58"/>
    </row>
    <row r="36" spans="1:7" ht="14.45" customHeight="1" x14ac:dyDescent="0.25">
      <c r="A36" s="16">
        <v>32</v>
      </c>
      <c r="B36" s="17" t="s">
        <v>112</v>
      </c>
      <c r="C36" s="39"/>
      <c r="D36" s="25">
        <v>1</v>
      </c>
      <c r="E36" s="9"/>
      <c r="F36" s="40">
        <f t="shared" si="0"/>
        <v>0</v>
      </c>
      <c r="G36" s="58"/>
    </row>
    <row r="37" spans="1:7" ht="14.45" customHeight="1" x14ac:dyDescent="0.25">
      <c r="A37" s="16">
        <v>33</v>
      </c>
      <c r="B37" s="17" t="s">
        <v>113</v>
      </c>
      <c r="C37" s="39"/>
      <c r="D37" s="25">
        <v>1</v>
      </c>
      <c r="E37" s="9"/>
      <c r="F37" s="40">
        <f t="shared" si="0"/>
        <v>0</v>
      </c>
      <c r="G37" s="58"/>
    </row>
    <row r="38" spans="1:7" ht="14.45" customHeight="1" x14ac:dyDescent="0.25">
      <c r="A38" s="16">
        <v>34</v>
      </c>
      <c r="B38" s="17" t="s">
        <v>114</v>
      </c>
      <c r="C38" s="39"/>
      <c r="D38" s="25">
        <v>1</v>
      </c>
      <c r="E38" s="9"/>
      <c r="F38" s="40">
        <f t="shared" si="0"/>
        <v>0</v>
      </c>
      <c r="G38" s="58"/>
    </row>
    <row r="39" spans="1:7" ht="14.45" customHeight="1" x14ac:dyDescent="0.25">
      <c r="A39" s="16">
        <v>35</v>
      </c>
      <c r="B39" s="17" t="s">
        <v>115</v>
      </c>
      <c r="C39" s="39"/>
      <c r="D39" s="25">
        <v>1</v>
      </c>
      <c r="E39" s="9"/>
      <c r="F39" s="40">
        <f t="shared" si="0"/>
        <v>0</v>
      </c>
      <c r="G39" s="58"/>
    </row>
    <row r="40" spans="1:7" x14ac:dyDescent="0.25">
      <c r="A40" s="16">
        <v>36</v>
      </c>
      <c r="B40" s="17" t="s">
        <v>116</v>
      </c>
      <c r="C40" s="39"/>
      <c r="D40" s="25">
        <v>1</v>
      </c>
      <c r="E40" s="9"/>
      <c r="F40" s="40">
        <f t="shared" si="0"/>
        <v>0</v>
      </c>
      <c r="G40" s="58"/>
    </row>
    <row r="41" spans="1:7" ht="14.45" customHeight="1" x14ac:dyDescent="0.25">
      <c r="A41" s="16">
        <v>37</v>
      </c>
      <c r="B41" s="17" t="s">
        <v>117</v>
      </c>
      <c r="C41" s="39"/>
      <c r="D41" s="25">
        <v>1</v>
      </c>
      <c r="E41" s="9"/>
      <c r="F41" s="40">
        <f t="shared" si="0"/>
        <v>0</v>
      </c>
      <c r="G41" s="58"/>
    </row>
    <row r="42" spans="1:7" ht="14.45" customHeight="1" x14ac:dyDescent="0.25">
      <c r="A42" s="16">
        <v>38</v>
      </c>
      <c r="B42" s="17" t="s">
        <v>118</v>
      </c>
      <c r="C42" s="43"/>
      <c r="D42" s="25">
        <v>1</v>
      </c>
      <c r="E42" s="9"/>
      <c r="F42" s="40">
        <f t="shared" si="0"/>
        <v>0</v>
      </c>
      <c r="G42" s="58"/>
    </row>
    <row r="43" spans="1:7" ht="14.45" customHeight="1" x14ac:dyDescent="0.25">
      <c r="A43" s="16">
        <v>39</v>
      </c>
      <c r="B43" s="17" t="s">
        <v>119</v>
      </c>
      <c r="C43" s="39"/>
      <c r="D43" s="25">
        <v>1</v>
      </c>
      <c r="E43" s="9"/>
      <c r="F43" s="40">
        <f t="shared" si="0"/>
        <v>0</v>
      </c>
      <c r="G43" s="58"/>
    </row>
    <row r="44" spans="1:7" ht="14.45" customHeight="1" x14ac:dyDescent="0.25">
      <c r="A44" s="16">
        <v>40</v>
      </c>
      <c r="B44" s="17" t="s">
        <v>120</v>
      </c>
      <c r="C44" s="39"/>
      <c r="D44" s="25">
        <v>1</v>
      </c>
      <c r="E44" s="9"/>
      <c r="F44" s="40">
        <f t="shared" si="0"/>
        <v>0</v>
      </c>
      <c r="G44" s="58"/>
    </row>
    <row r="45" spans="1:7" ht="14.45" customHeight="1" x14ac:dyDescent="0.25">
      <c r="A45" s="16">
        <v>41</v>
      </c>
      <c r="B45" s="17" t="s">
        <v>121</v>
      </c>
      <c r="C45" s="39"/>
      <c r="D45" s="25">
        <v>1</v>
      </c>
      <c r="E45" s="9"/>
      <c r="F45" s="40">
        <f t="shared" si="0"/>
        <v>0</v>
      </c>
      <c r="G45" s="58"/>
    </row>
    <row r="46" spans="1:7" ht="14.45" customHeight="1" x14ac:dyDescent="0.25">
      <c r="A46" s="16">
        <v>42</v>
      </c>
      <c r="B46" s="17" t="s">
        <v>122</v>
      </c>
      <c r="C46" s="39"/>
      <c r="D46" s="25">
        <v>1</v>
      </c>
      <c r="E46" s="9"/>
      <c r="F46" s="40">
        <f t="shared" si="0"/>
        <v>0</v>
      </c>
      <c r="G46" s="58"/>
    </row>
    <row r="47" spans="1:7" ht="14.45" customHeight="1" x14ac:dyDescent="0.25">
      <c r="A47" s="16">
        <v>43</v>
      </c>
      <c r="B47" s="17" t="s">
        <v>123</v>
      </c>
      <c r="C47" s="39"/>
      <c r="D47" s="25">
        <v>1</v>
      </c>
      <c r="E47" s="9"/>
      <c r="F47" s="40">
        <f t="shared" si="0"/>
        <v>0</v>
      </c>
      <c r="G47" s="58"/>
    </row>
    <row r="48" spans="1:7" x14ac:dyDescent="0.25">
      <c r="A48" s="16">
        <v>44</v>
      </c>
      <c r="B48" s="17" t="s">
        <v>124</v>
      </c>
      <c r="C48" s="39"/>
      <c r="D48" s="25">
        <v>1</v>
      </c>
      <c r="E48" s="9"/>
      <c r="F48" s="40">
        <f t="shared" si="0"/>
        <v>0</v>
      </c>
      <c r="G48" s="58"/>
    </row>
    <row r="49" spans="1:7" ht="14.45" customHeight="1" x14ac:dyDescent="0.25">
      <c r="A49" s="16">
        <v>45</v>
      </c>
      <c r="B49" s="17" t="s">
        <v>125</v>
      </c>
      <c r="C49" s="39"/>
      <c r="D49" s="25">
        <v>1</v>
      </c>
      <c r="E49" s="9"/>
      <c r="F49" s="40">
        <f t="shared" si="0"/>
        <v>0</v>
      </c>
      <c r="G49" s="58"/>
    </row>
    <row r="50" spans="1:7" x14ac:dyDescent="0.25">
      <c r="A50" s="16">
        <v>46</v>
      </c>
      <c r="B50" s="17" t="s">
        <v>126</v>
      </c>
      <c r="C50" s="39"/>
      <c r="D50" s="25">
        <v>1</v>
      </c>
      <c r="E50" s="9"/>
      <c r="F50" s="40">
        <f t="shared" si="0"/>
        <v>0</v>
      </c>
      <c r="G50" s="58"/>
    </row>
    <row r="51" spans="1:7" ht="14.45" customHeight="1" x14ac:dyDescent="0.25">
      <c r="A51" s="16">
        <v>47</v>
      </c>
      <c r="B51" s="17" t="s">
        <v>127</v>
      </c>
      <c r="C51" s="39"/>
      <c r="D51" s="25">
        <v>1</v>
      </c>
      <c r="E51" s="9"/>
      <c r="F51" s="40">
        <f t="shared" si="0"/>
        <v>0</v>
      </c>
      <c r="G51" s="58"/>
    </row>
    <row r="52" spans="1:7" x14ac:dyDescent="0.25">
      <c r="A52" s="16">
        <v>48</v>
      </c>
      <c r="B52" s="17" t="s">
        <v>128</v>
      </c>
      <c r="C52" s="39"/>
      <c r="D52" s="25">
        <v>4</v>
      </c>
      <c r="E52" s="9"/>
      <c r="F52" s="40">
        <f t="shared" si="0"/>
        <v>0</v>
      </c>
      <c r="G52" s="58"/>
    </row>
    <row r="53" spans="1:7" x14ac:dyDescent="0.25">
      <c r="A53" s="16">
        <v>49</v>
      </c>
      <c r="B53" s="17" t="s">
        <v>129</v>
      </c>
      <c r="C53" s="39"/>
      <c r="D53" s="25">
        <v>3</v>
      </c>
      <c r="E53" s="9"/>
      <c r="F53" s="40">
        <f t="shared" si="0"/>
        <v>0</v>
      </c>
      <c r="G53" s="58"/>
    </row>
    <row r="54" spans="1:7" ht="14.45" customHeight="1" x14ac:dyDescent="0.25">
      <c r="A54" s="16">
        <v>50</v>
      </c>
      <c r="B54" s="17" t="s">
        <v>130</v>
      </c>
      <c r="C54" s="39"/>
      <c r="D54" s="25">
        <v>4</v>
      </c>
      <c r="E54" s="9"/>
      <c r="F54" s="40">
        <f t="shared" si="0"/>
        <v>0</v>
      </c>
      <c r="G54" s="58"/>
    </row>
    <row r="55" spans="1:7" ht="14.45" customHeight="1" x14ac:dyDescent="0.25">
      <c r="A55" s="16">
        <v>51</v>
      </c>
      <c r="B55" s="17" t="s">
        <v>131</v>
      </c>
      <c r="C55" s="39"/>
      <c r="D55" s="25">
        <v>6</v>
      </c>
      <c r="E55" s="9"/>
      <c r="F55" s="40">
        <f t="shared" si="0"/>
        <v>0</v>
      </c>
      <c r="G55" s="58"/>
    </row>
    <row r="56" spans="1:7" ht="14.45" customHeight="1" x14ac:dyDescent="0.25">
      <c r="A56" s="16">
        <v>52</v>
      </c>
      <c r="B56" s="17" t="s">
        <v>132</v>
      </c>
      <c r="C56" s="39"/>
      <c r="D56" s="25">
        <v>1</v>
      </c>
      <c r="E56" s="9"/>
      <c r="F56" s="40">
        <f t="shared" si="0"/>
        <v>0</v>
      </c>
      <c r="G56" s="52"/>
    </row>
    <row r="57" spans="1:7" x14ac:dyDescent="0.25">
      <c r="A57" s="16">
        <v>53</v>
      </c>
      <c r="B57" s="17" t="s">
        <v>88</v>
      </c>
      <c r="C57" s="39"/>
      <c r="D57" s="25">
        <v>3</v>
      </c>
      <c r="E57" s="9"/>
      <c r="F57" s="40">
        <f t="shared" si="0"/>
        <v>0</v>
      </c>
      <c r="G57" s="58"/>
    </row>
    <row r="58" spans="1:7" x14ac:dyDescent="0.25">
      <c r="A58" s="16">
        <v>54</v>
      </c>
      <c r="B58" s="17" t="s">
        <v>133</v>
      </c>
      <c r="C58" s="39"/>
      <c r="D58" s="25">
        <v>3</v>
      </c>
      <c r="E58" s="9"/>
      <c r="F58" s="40">
        <f t="shared" si="0"/>
        <v>0</v>
      </c>
      <c r="G58" s="58"/>
    </row>
    <row r="59" spans="1:7" x14ac:dyDescent="0.25">
      <c r="A59" s="16">
        <v>55</v>
      </c>
      <c r="B59" s="17" t="s">
        <v>134</v>
      </c>
      <c r="C59" s="39"/>
      <c r="D59" s="25">
        <v>1</v>
      </c>
      <c r="E59" s="9"/>
      <c r="F59" s="40">
        <f t="shared" si="0"/>
        <v>0</v>
      </c>
      <c r="G59" s="58"/>
    </row>
    <row r="60" spans="1:7" ht="14.45" customHeight="1" x14ac:dyDescent="0.25">
      <c r="A60" s="16">
        <v>56</v>
      </c>
      <c r="B60" s="17" t="s">
        <v>135</v>
      </c>
      <c r="C60" s="39"/>
      <c r="D60" s="25">
        <v>6</v>
      </c>
      <c r="E60" s="9"/>
      <c r="F60" s="40">
        <f t="shared" si="0"/>
        <v>0</v>
      </c>
      <c r="G60" s="58"/>
    </row>
    <row r="61" spans="1:7" x14ac:dyDescent="0.25">
      <c r="A61" s="16">
        <v>57</v>
      </c>
      <c r="B61" s="17" t="s">
        <v>136</v>
      </c>
      <c r="C61" s="39"/>
      <c r="D61" s="25">
        <v>6</v>
      </c>
      <c r="E61" s="9"/>
      <c r="F61" s="40">
        <f t="shared" si="0"/>
        <v>0</v>
      </c>
      <c r="G61" s="58"/>
    </row>
    <row r="62" spans="1:7" x14ac:dyDescent="0.25">
      <c r="A62" s="16">
        <v>58</v>
      </c>
      <c r="B62" s="17" t="s">
        <v>137</v>
      </c>
      <c r="C62" s="39"/>
      <c r="D62" s="25">
        <v>6</v>
      </c>
      <c r="E62" s="9"/>
      <c r="F62" s="40">
        <f t="shared" si="0"/>
        <v>0</v>
      </c>
      <c r="G62" s="58"/>
    </row>
    <row r="63" spans="1:7" ht="14.45" customHeight="1" x14ac:dyDescent="0.25">
      <c r="A63" s="16">
        <v>59</v>
      </c>
      <c r="B63" s="17" t="s">
        <v>138</v>
      </c>
      <c r="C63" s="39"/>
      <c r="D63" s="25">
        <v>4</v>
      </c>
      <c r="E63" s="42"/>
      <c r="F63" s="40">
        <f t="shared" si="0"/>
        <v>0</v>
      </c>
      <c r="G63" s="51"/>
    </row>
    <row r="64" spans="1:7" x14ac:dyDescent="0.25">
      <c r="A64" s="16">
        <v>60</v>
      </c>
      <c r="B64" s="41" t="s">
        <v>139</v>
      </c>
      <c r="C64" s="39"/>
      <c r="D64" s="25">
        <v>6</v>
      </c>
      <c r="E64" s="9"/>
      <c r="F64" s="40">
        <f t="shared" si="0"/>
        <v>0</v>
      </c>
      <c r="G64" s="58"/>
    </row>
    <row r="65" spans="1:7" x14ac:dyDescent="0.25">
      <c r="A65" s="16">
        <v>61</v>
      </c>
      <c r="B65" s="17" t="s">
        <v>140</v>
      </c>
      <c r="C65" s="39"/>
      <c r="D65" s="25">
        <v>1</v>
      </c>
      <c r="E65" s="9"/>
      <c r="F65" s="40">
        <f t="shared" si="0"/>
        <v>0</v>
      </c>
      <c r="G65" s="58"/>
    </row>
    <row r="66" spans="1:7" x14ac:dyDescent="0.25">
      <c r="A66" s="16">
        <v>62</v>
      </c>
      <c r="B66" s="17" t="s">
        <v>141</v>
      </c>
      <c r="C66" s="39"/>
      <c r="D66" s="25">
        <v>4</v>
      </c>
      <c r="E66" s="9"/>
      <c r="F66" s="40">
        <f t="shared" si="0"/>
        <v>0</v>
      </c>
      <c r="G66" s="58"/>
    </row>
    <row r="67" spans="1:7" x14ac:dyDescent="0.25">
      <c r="A67" s="16">
        <v>63</v>
      </c>
      <c r="B67" s="17" t="s">
        <v>142</v>
      </c>
      <c r="C67" s="39"/>
      <c r="D67" s="25">
        <v>4</v>
      </c>
      <c r="E67" s="9"/>
      <c r="F67" s="40">
        <f t="shared" si="0"/>
        <v>0</v>
      </c>
      <c r="G67" s="58"/>
    </row>
    <row r="68" spans="1:7" ht="14.45" customHeight="1" x14ac:dyDescent="0.25">
      <c r="A68" s="16">
        <v>64</v>
      </c>
      <c r="B68" s="17" t="s">
        <v>143</v>
      </c>
      <c r="C68" s="39"/>
      <c r="D68" s="25">
        <v>6</v>
      </c>
      <c r="E68" s="9"/>
      <c r="F68" s="40">
        <f t="shared" si="0"/>
        <v>0</v>
      </c>
      <c r="G68" s="58"/>
    </row>
    <row r="69" spans="1:7" x14ac:dyDescent="0.25">
      <c r="A69" s="16">
        <v>65</v>
      </c>
      <c r="B69" s="17" t="s">
        <v>144</v>
      </c>
      <c r="C69" s="39"/>
      <c r="D69" s="25">
        <v>4</v>
      </c>
      <c r="E69" s="9"/>
      <c r="F69" s="40">
        <f t="shared" si="0"/>
        <v>0</v>
      </c>
      <c r="G69" s="58"/>
    </row>
    <row r="70" spans="1:7" x14ac:dyDescent="0.25">
      <c r="A70" s="16">
        <v>66</v>
      </c>
      <c r="B70" s="17" t="s">
        <v>145</v>
      </c>
      <c r="C70" s="39"/>
      <c r="D70" s="25">
        <v>6</v>
      </c>
      <c r="E70" s="9"/>
      <c r="F70" s="40">
        <f t="shared" si="0"/>
        <v>0</v>
      </c>
      <c r="G70" s="58"/>
    </row>
    <row r="71" spans="1:7" x14ac:dyDescent="0.25">
      <c r="A71" s="16">
        <v>67</v>
      </c>
      <c r="B71" s="17" t="s">
        <v>146</v>
      </c>
      <c r="C71" s="39"/>
      <c r="D71" s="25">
        <v>2</v>
      </c>
      <c r="E71" s="9"/>
      <c r="F71" s="40">
        <f t="shared" si="0"/>
        <v>0</v>
      </c>
      <c r="G71" s="58"/>
    </row>
    <row r="72" spans="1:7" x14ac:dyDescent="0.25">
      <c r="A72" s="16">
        <v>68</v>
      </c>
      <c r="B72" s="41" t="s">
        <v>147</v>
      </c>
      <c r="C72" s="39"/>
      <c r="D72" s="25">
        <v>6</v>
      </c>
      <c r="E72" s="9"/>
      <c r="F72" s="40">
        <f t="shared" si="0"/>
        <v>0</v>
      </c>
      <c r="G72" s="58"/>
    </row>
    <row r="73" spans="1:7" x14ac:dyDescent="0.25">
      <c r="A73" s="16">
        <v>69</v>
      </c>
      <c r="B73" s="41" t="s">
        <v>148</v>
      </c>
      <c r="C73" s="39"/>
      <c r="D73" s="25">
        <v>10</v>
      </c>
      <c r="E73" s="9"/>
      <c r="F73" s="40">
        <f t="shared" si="0"/>
        <v>0</v>
      </c>
      <c r="G73" s="58"/>
    </row>
    <row r="74" spans="1:7" x14ac:dyDescent="0.25">
      <c r="A74" s="16">
        <v>70</v>
      </c>
      <c r="B74" s="17" t="s">
        <v>149</v>
      </c>
      <c r="C74" s="39"/>
      <c r="D74" s="25">
        <v>1</v>
      </c>
      <c r="E74" s="9"/>
      <c r="F74" s="40">
        <f t="shared" ref="F74:F138" si="1">D74*E74</f>
        <v>0</v>
      </c>
      <c r="G74" s="58"/>
    </row>
    <row r="75" spans="1:7" ht="14.45" customHeight="1" x14ac:dyDescent="0.25">
      <c r="A75" s="16">
        <v>71</v>
      </c>
      <c r="B75" s="17" t="s">
        <v>150</v>
      </c>
      <c r="C75" s="39"/>
      <c r="D75" s="25">
        <v>4</v>
      </c>
      <c r="E75" s="9"/>
      <c r="F75" s="40">
        <f t="shared" si="1"/>
        <v>0</v>
      </c>
      <c r="G75" s="58"/>
    </row>
    <row r="76" spans="1:7" ht="14.45" customHeight="1" x14ac:dyDescent="0.25">
      <c r="A76" s="16">
        <v>72</v>
      </c>
      <c r="B76" s="17" t="s">
        <v>151</v>
      </c>
      <c r="C76" s="39"/>
      <c r="D76" s="25">
        <v>2</v>
      </c>
      <c r="E76" s="40"/>
      <c r="F76" s="40">
        <f t="shared" si="1"/>
        <v>0</v>
      </c>
      <c r="G76" s="58"/>
    </row>
    <row r="77" spans="1:7" x14ac:dyDescent="0.25">
      <c r="A77" s="16">
        <v>73</v>
      </c>
      <c r="B77" s="17" t="s">
        <v>152</v>
      </c>
      <c r="C77" s="39"/>
      <c r="D77" s="25">
        <v>2</v>
      </c>
      <c r="E77" s="40"/>
      <c r="F77" s="40">
        <f t="shared" si="1"/>
        <v>0</v>
      </c>
      <c r="G77" s="58"/>
    </row>
    <row r="78" spans="1:7" x14ac:dyDescent="0.25">
      <c r="A78" s="16">
        <v>74</v>
      </c>
      <c r="B78" s="17" t="s">
        <v>153</v>
      </c>
      <c r="C78" s="39"/>
      <c r="D78" s="25">
        <v>2</v>
      </c>
      <c r="E78" s="40"/>
      <c r="F78" s="40">
        <f t="shared" si="1"/>
        <v>0</v>
      </c>
      <c r="G78" s="58"/>
    </row>
    <row r="79" spans="1:7" x14ac:dyDescent="0.25">
      <c r="A79" s="16">
        <v>75</v>
      </c>
      <c r="B79" s="17" t="s">
        <v>154</v>
      </c>
      <c r="C79" s="39"/>
      <c r="D79" s="25">
        <v>1</v>
      </c>
      <c r="E79" s="40"/>
      <c r="F79" s="40">
        <f t="shared" si="1"/>
        <v>0</v>
      </c>
      <c r="G79" s="58"/>
    </row>
    <row r="80" spans="1:7" x14ac:dyDescent="0.25">
      <c r="A80" s="16">
        <v>76</v>
      </c>
      <c r="B80" s="19" t="s">
        <v>155</v>
      </c>
      <c r="C80" s="44"/>
      <c r="D80" s="37">
        <v>2</v>
      </c>
      <c r="E80" s="9"/>
      <c r="F80" s="40">
        <f t="shared" si="1"/>
        <v>0</v>
      </c>
      <c r="G80" s="58"/>
    </row>
    <row r="81" spans="1:7" x14ac:dyDescent="0.25">
      <c r="A81" s="16">
        <v>77</v>
      </c>
      <c r="B81" s="19" t="s">
        <v>244</v>
      </c>
      <c r="C81" s="44"/>
      <c r="D81" s="37">
        <v>4</v>
      </c>
      <c r="E81" s="9"/>
      <c r="F81" s="40">
        <f t="shared" si="1"/>
        <v>0</v>
      </c>
      <c r="G81" s="58"/>
    </row>
    <row r="82" spans="1:7" x14ac:dyDescent="0.25">
      <c r="A82" s="16">
        <v>78</v>
      </c>
      <c r="B82" s="45" t="s">
        <v>156</v>
      </c>
      <c r="C82" s="44"/>
      <c r="D82" s="37">
        <v>4</v>
      </c>
      <c r="E82" s="9"/>
      <c r="F82" s="40">
        <f t="shared" si="1"/>
        <v>0</v>
      </c>
      <c r="G82" s="58"/>
    </row>
    <row r="83" spans="1:7" x14ac:dyDescent="0.25">
      <c r="A83" s="16">
        <v>79</v>
      </c>
      <c r="B83" s="19" t="s">
        <v>157</v>
      </c>
      <c r="C83" s="44"/>
      <c r="D83" s="37">
        <v>8</v>
      </c>
      <c r="E83" s="9"/>
      <c r="F83" s="40">
        <f t="shared" si="1"/>
        <v>0</v>
      </c>
      <c r="G83" s="58"/>
    </row>
    <row r="84" spans="1:7" x14ac:dyDescent="0.25">
      <c r="A84" s="16">
        <v>80</v>
      </c>
      <c r="B84" s="19" t="s">
        <v>157</v>
      </c>
      <c r="C84" s="44"/>
      <c r="D84" s="37">
        <v>8</v>
      </c>
      <c r="E84" s="9"/>
      <c r="F84" s="40">
        <f t="shared" si="1"/>
        <v>0</v>
      </c>
      <c r="G84" s="58"/>
    </row>
    <row r="85" spans="1:7" x14ac:dyDescent="0.25">
      <c r="A85" s="16">
        <v>81</v>
      </c>
      <c r="B85" s="19" t="s">
        <v>157</v>
      </c>
      <c r="C85" s="44"/>
      <c r="D85" s="37">
        <v>8</v>
      </c>
      <c r="E85" s="9"/>
      <c r="F85" s="40">
        <f t="shared" si="1"/>
        <v>0</v>
      </c>
      <c r="G85" s="58"/>
    </row>
    <row r="86" spans="1:7" x14ac:dyDescent="0.25">
      <c r="A86" s="16">
        <v>82</v>
      </c>
      <c r="B86" s="19" t="s">
        <v>158</v>
      </c>
      <c r="C86" s="44"/>
      <c r="D86" s="37">
        <v>2</v>
      </c>
      <c r="E86" s="9"/>
      <c r="F86" s="40">
        <f t="shared" si="1"/>
        <v>0</v>
      </c>
      <c r="G86" s="58"/>
    </row>
    <row r="87" spans="1:7" x14ac:dyDescent="0.25">
      <c r="A87" s="16">
        <v>83</v>
      </c>
      <c r="B87" s="19" t="s">
        <v>158</v>
      </c>
      <c r="C87" s="44"/>
      <c r="D87" s="37">
        <v>2</v>
      </c>
      <c r="E87" s="9"/>
      <c r="F87" s="40">
        <f t="shared" si="1"/>
        <v>0</v>
      </c>
      <c r="G87" s="58"/>
    </row>
    <row r="88" spans="1:7" x14ac:dyDescent="0.25">
      <c r="A88" s="16">
        <v>84</v>
      </c>
      <c r="B88" s="19" t="s">
        <v>159</v>
      </c>
      <c r="C88" s="44"/>
      <c r="D88" s="37">
        <v>30</v>
      </c>
      <c r="E88" s="9"/>
      <c r="F88" s="40">
        <f t="shared" si="1"/>
        <v>0</v>
      </c>
      <c r="G88" s="58"/>
    </row>
    <row r="89" spans="1:7" x14ac:dyDescent="0.25">
      <c r="A89" s="16">
        <v>85</v>
      </c>
      <c r="B89" s="19" t="s">
        <v>161</v>
      </c>
      <c r="C89" s="44"/>
      <c r="D89" s="49">
        <v>4</v>
      </c>
      <c r="E89" s="9"/>
      <c r="F89" s="40">
        <f t="shared" si="1"/>
        <v>0</v>
      </c>
      <c r="G89" s="58"/>
    </row>
    <row r="90" spans="1:7" x14ac:dyDescent="0.25">
      <c r="A90" s="16">
        <v>86</v>
      </c>
      <c r="B90" s="19" t="s">
        <v>162</v>
      </c>
      <c r="C90" s="44"/>
      <c r="D90" s="37">
        <v>1</v>
      </c>
      <c r="E90" s="9"/>
      <c r="F90" s="40">
        <f t="shared" si="1"/>
        <v>0</v>
      </c>
      <c r="G90" s="58"/>
    </row>
    <row r="91" spans="1:7" x14ac:dyDescent="0.25">
      <c r="A91" s="16">
        <v>87</v>
      </c>
      <c r="B91" s="19" t="s">
        <v>163</v>
      </c>
      <c r="C91" s="44"/>
      <c r="D91" s="37">
        <v>4</v>
      </c>
      <c r="E91" s="9"/>
      <c r="F91" s="40">
        <f t="shared" si="1"/>
        <v>0</v>
      </c>
      <c r="G91" s="58"/>
    </row>
    <row r="92" spans="1:7" x14ac:dyDescent="0.25">
      <c r="A92" s="16">
        <v>88</v>
      </c>
      <c r="B92" s="19" t="s">
        <v>164</v>
      </c>
      <c r="C92" s="44"/>
      <c r="D92" s="37">
        <v>32</v>
      </c>
      <c r="E92" s="9"/>
      <c r="F92" s="40">
        <f t="shared" si="1"/>
        <v>0</v>
      </c>
      <c r="G92" s="58"/>
    </row>
    <row r="93" spans="1:7" x14ac:dyDescent="0.25">
      <c r="A93" s="16">
        <v>89</v>
      </c>
      <c r="B93" s="19" t="s">
        <v>164</v>
      </c>
      <c r="C93" s="44"/>
      <c r="D93" s="37">
        <v>8</v>
      </c>
      <c r="E93" s="9"/>
      <c r="F93" s="40">
        <f t="shared" si="1"/>
        <v>0</v>
      </c>
      <c r="G93" s="58"/>
    </row>
    <row r="94" spans="1:7" x14ac:dyDescent="0.25">
      <c r="A94" s="16">
        <v>90</v>
      </c>
      <c r="B94" s="19" t="s">
        <v>164</v>
      </c>
      <c r="C94" s="44"/>
      <c r="D94" s="37">
        <v>8</v>
      </c>
      <c r="E94" s="9"/>
      <c r="F94" s="40">
        <f t="shared" si="1"/>
        <v>0</v>
      </c>
      <c r="G94" s="58"/>
    </row>
    <row r="95" spans="1:7" x14ac:dyDescent="0.25">
      <c r="A95" s="16">
        <v>91</v>
      </c>
      <c r="B95" s="19" t="s">
        <v>164</v>
      </c>
      <c r="C95" s="44"/>
      <c r="D95" s="37">
        <v>8</v>
      </c>
      <c r="E95" s="9"/>
      <c r="F95" s="40">
        <f t="shared" si="1"/>
        <v>0</v>
      </c>
      <c r="G95" s="58"/>
    </row>
    <row r="96" spans="1:7" ht="14.45" customHeight="1" x14ac:dyDescent="0.25">
      <c r="A96" s="16">
        <v>92</v>
      </c>
      <c r="B96" s="19" t="s">
        <v>165</v>
      </c>
      <c r="C96" s="44"/>
      <c r="D96" s="37">
        <v>4</v>
      </c>
      <c r="E96" s="9"/>
      <c r="F96" s="40">
        <f t="shared" si="1"/>
        <v>0</v>
      </c>
      <c r="G96" s="58"/>
    </row>
    <row r="97" spans="1:7" x14ac:dyDescent="0.25">
      <c r="A97" s="16">
        <v>93</v>
      </c>
      <c r="B97" s="19" t="s">
        <v>166</v>
      </c>
      <c r="C97" s="44"/>
      <c r="D97" s="37">
        <v>4</v>
      </c>
      <c r="E97" s="9"/>
      <c r="F97" s="40">
        <f t="shared" si="1"/>
        <v>0</v>
      </c>
      <c r="G97" s="58"/>
    </row>
    <row r="98" spans="1:7" x14ac:dyDescent="0.25">
      <c r="A98" s="16">
        <v>94</v>
      </c>
      <c r="B98" s="19" t="s">
        <v>167</v>
      </c>
      <c r="C98" s="44"/>
      <c r="D98" s="37">
        <v>12</v>
      </c>
      <c r="E98" s="9"/>
      <c r="F98" s="40">
        <f t="shared" si="1"/>
        <v>0</v>
      </c>
      <c r="G98" s="58"/>
    </row>
    <row r="99" spans="1:7" x14ac:dyDescent="0.25">
      <c r="A99" s="16">
        <v>95</v>
      </c>
      <c r="B99" s="19" t="s">
        <v>167</v>
      </c>
      <c r="C99" s="44"/>
      <c r="D99" s="37">
        <v>4</v>
      </c>
      <c r="E99" s="9"/>
      <c r="F99" s="40">
        <f t="shared" si="1"/>
        <v>0</v>
      </c>
      <c r="G99" s="58"/>
    </row>
    <row r="100" spans="1:7" x14ac:dyDescent="0.25">
      <c r="A100" s="16">
        <v>96</v>
      </c>
      <c r="B100" s="19" t="s">
        <v>168</v>
      </c>
      <c r="C100" s="44"/>
      <c r="D100" s="37">
        <v>4</v>
      </c>
      <c r="E100" s="9"/>
      <c r="F100" s="40">
        <f t="shared" si="1"/>
        <v>0</v>
      </c>
      <c r="G100" s="58"/>
    </row>
    <row r="101" spans="1:7" x14ac:dyDescent="0.25">
      <c r="A101" s="16">
        <v>97</v>
      </c>
      <c r="B101" s="19" t="s">
        <v>168</v>
      </c>
      <c r="C101" s="44"/>
      <c r="D101" s="37">
        <v>4</v>
      </c>
      <c r="E101" s="9"/>
      <c r="F101" s="40">
        <f t="shared" si="1"/>
        <v>0</v>
      </c>
      <c r="G101" s="58"/>
    </row>
    <row r="102" spans="1:7" ht="14.45" customHeight="1" x14ac:dyDescent="0.25">
      <c r="A102" s="16">
        <v>98</v>
      </c>
      <c r="B102" s="19" t="s">
        <v>169</v>
      </c>
      <c r="C102" s="44"/>
      <c r="D102" s="37">
        <v>2</v>
      </c>
      <c r="E102" s="9"/>
      <c r="F102" s="40">
        <f t="shared" si="1"/>
        <v>0</v>
      </c>
      <c r="G102" s="58"/>
    </row>
    <row r="103" spans="1:7" x14ac:dyDescent="0.25">
      <c r="A103" s="16">
        <v>99</v>
      </c>
      <c r="B103" s="19" t="s">
        <v>170</v>
      </c>
      <c r="C103" s="44"/>
      <c r="D103" s="37">
        <v>4</v>
      </c>
      <c r="E103" s="9"/>
      <c r="F103" s="40">
        <f t="shared" si="1"/>
        <v>0</v>
      </c>
      <c r="G103" s="58"/>
    </row>
    <row r="104" spans="1:7" x14ac:dyDescent="0.25">
      <c r="A104" s="16">
        <v>100</v>
      </c>
      <c r="B104" s="19" t="s">
        <v>171</v>
      </c>
      <c r="C104" s="44"/>
      <c r="D104" s="37">
        <v>4</v>
      </c>
      <c r="E104" s="9"/>
      <c r="F104" s="40">
        <f t="shared" si="1"/>
        <v>0</v>
      </c>
      <c r="G104" s="58"/>
    </row>
    <row r="105" spans="1:7" x14ac:dyDescent="0.25">
      <c r="A105" s="16">
        <v>101</v>
      </c>
      <c r="B105" s="19" t="s">
        <v>172</v>
      </c>
      <c r="C105" s="44"/>
      <c r="D105" s="37">
        <v>4</v>
      </c>
      <c r="E105" s="9"/>
      <c r="F105" s="40">
        <f t="shared" si="1"/>
        <v>0</v>
      </c>
      <c r="G105" s="58"/>
    </row>
    <row r="106" spans="1:7" x14ac:dyDescent="0.25">
      <c r="A106" s="16">
        <v>102</v>
      </c>
      <c r="B106" s="19" t="s">
        <v>173</v>
      </c>
      <c r="C106" s="46"/>
      <c r="D106" s="37">
        <v>1</v>
      </c>
      <c r="E106" s="9"/>
      <c r="F106" s="40">
        <f t="shared" si="1"/>
        <v>0</v>
      </c>
      <c r="G106" s="58"/>
    </row>
    <row r="107" spans="1:7" x14ac:dyDescent="0.25">
      <c r="A107" s="16">
        <v>103</v>
      </c>
      <c r="B107" s="45" t="s">
        <v>174</v>
      </c>
      <c r="C107" s="44"/>
      <c r="D107" s="37">
        <v>30</v>
      </c>
      <c r="E107" s="9"/>
      <c r="F107" s="40">
        <f t="shared" si="1"/>
        <v>0</v>
      </c>
      <c r="G107" s="58"/>
    </row>
    <row r="108" spans="1:7" ht="14.45" customHeight="1" x14ac:dyDescent="0.25">
      <c r="A108" s="16">
        <v>104</v>
      </c>
      <c r="B108" s="19" t="s">
        <v>175</v>
      </c>
      <c r="C108" s="44"/>
      <c r="D108" s="37">
        <v>2</v>
      </c>
      <c r="E108" s="9"/>
      <c r="F108" s="40">
        <f t="shared" si="1"/>
        <v>0</v>
      </c>
      <c r="G108" s="58"/>
    </row>
    <row r="109" spans="1:7" x14ac:dyDescent="0.25">
      <c r="A109" s="16">
        <v>105</v>
      </c>
      <c r="B109" s="19" t="s">
        <v>176</v>
      </c>
      <c r="C109" s="43"/>
      <c r="D109" s="37">
        <v>1</v>
      </c>
      <c r="E109" s="9"/>
      <c r="F109" s="40">
        <f t="shared" si="1"/>
        <v>0</v>
      </c>
      <c r="G109" s="58"/>
    </row>
    <row r="110" spans="1:7" x14ac:dyDescent="0.25">
      <c r="A110" s="16">
        <v>106</v>
      </c>
      <c r="B110" s="19" t="s">
        <v>177</v>
      </c>
      <c r="C110" s="44"/>
      <c r="D110" s="37">
        <v>1</v>
      </c>
      <c r="E110" s="9"/>
      <c r="F110" s="40">
        <f t="shared" si="1"/>
        <v>0</v>
      </c>
      <c r="G110" s="58"/>
    </row>
    <row r="111" spans="1:7" x14ac:dyDescent="0.25">
      <c r="A111" s="16">
        <v>107</v>
      </c>
      <c r="B111" s="19" t="s">
        <v>178</v>
      </c>
      <c r="C111" s="44"/>
      <c r="D111" s="37">
        <v>8</v>
      </c>
      <c r="E111" s="9"/>
      <c r="F111" s="40">
        <f t="shared" si="1"/>
        <v>0</v>
      </c>
      <c r="G111" s="58"/>
    </row>
    <row r="112" spans="1:7" x14ac:dyDescent="0.25">
      <c r="A112" s="16">
        <v>108</v>
      </c>
      <c r="B112" s="45" t="s">
        <v>179</v>
      </c>
      <c r="C112" s="44"/>
      <c r="D112" s="37">
        <v>30</v>
      </c>
      <c r="E112" s="9"/>
      <c r="F112" s="40">
        <f t="shared" si="1"/>
        <v>0</v>
      </c>
      <c r="G112" s="58"/>
    </row>
    <row r="113" spans="1:7" x14ac:dyDescent="0.25">
      <c r="A113" s="16">
        <v>109</v>
      </c>
      <c r="B113" s="19" t="s">
        <v>180</v>
      </c>
      <c r="C113" s="44"/>
      <c r="D113" s="37">
        <v>16</v>
      </c>
      <c r="E113" s="9"/>
      <c r="F113" s="40">
        <f t="shared" si="1"/>
        <v>0</v>
      </c>
      <c r="G113" s="58"/>
    </row>
    <row r="114" spans="1:7" x14ac:dyDescent="0.25">
      <c r="A114" s="16">
        <v>110</v>
      </c>
      <c r="B114" s="19" t="s">
        <v>181</v>
      </c>
      <c r="C114" s="44"/>
      <c r="D114" s="37">
        <v>4</v>
      </c>
      <c r="E114" s="9"/>
      <c r="F114" s="40">
        <f t="shared" si="1"/>
        <v>0</v>
      </c>
      <c r="G114" s="58"/>
    </row>
    <row r="115" spans="1:7" x14ac:dyDescent="0.25">
      <c r="A115" s="16">
        <v>111</v>
      </c>
      <c r="B115" s="19" t="s">
        <v>182</v>
      </c>
      <c r="C115" s="44"/>
      <c r="D115" s="37">
        <v>4</v>
      </c>
      <c r="E115" s="9"/>
      <c r="F115" s="40">
        <f t="shared" si="1"/>
        <v>0</v>
      </c>
      <c r="G115" s="58"/>
    </row>
    <row r="116" spans="1:7" x14ac:dyDescent="0.25">
      <c r="A116" s="16">
        <v>112</v>
      </c>
      <c r="B116" s="19" t="s">
        <v>182</v>
      </c>
      <c r="C116" s="44"/>
      <c r="D116" s="37">
        <v>4</v>
      </c>
      <c r="E116" s="9"/>
      <c r="F116" s="40">
        <f t="shared" si="1"/>
        <v>0</v>
      </c>
      <c r="G116" s="58"/>
    </row>
    <row r="117" spans="1:7" x14ac:dyDescent="0.25">
      <c r="A117" s="16">
        <v>113</v>
      </c>
      <c r="B117" s="19" t="s">
        <v>183</v>
      </c>
      <c r="C117" s="44"/>
      <c r="D117" s="37">
        <v>16</v>
      </c>
      <c r="E117" s="9"/>
      <c r="F117" s="40">
        <f t="shared" si="1"/>
        <v>0</v>
      </c>
      <c r="G117" s="58"/>
    </row>
    <row r="118" spans="1:7" x14ac:dyDescent="0.25">
      <c r="A118" s="16">
        <v>114</v>
      </c>
      <c r="B118" s="19" t="s">
        <v>183</v>
      </c>
      <c r="C118" s="44"/>
      <c r="D118" s="37">
        <v>16</v>
      </c>
      <c r="E118" s="9"/>
      <c r="F118" s="40">
        <f t="shared" si="1"/>
        <v>0</v>
      </c>
      <c r="G118" s="58"/>
    </row>
    <row r="119" spans="1:7" x14ac:dyDescent="0.25">
      <c r="A119" s="16">
        <v>115</v>
      </c>
      <c r="B119" s="19" t="s">
        <v>183</v>
      </c>
      <c r="C119" s="44"/>
      <c r="D119" s="37">
        <v>16</v>
      </c>
      <c r="E119" s="9"/>
      <c r="F119" s="40">
        <f t="shared" si="1"/>
        <v>0</v>
      </c>
      <c r="G119" s="58"/>
    </row>
    <row r="120" spans="1:7" x14ac:dyDescent="0.25">
      <c r="A120" s="16">
        <v>116</v>
      </c>
      <c r="B120" s="19" t="s">
        <v>183</v>
      </c>
      <c r="C120" s="44"/>
      <c r="D120" s="37">
        <v>16</v>
      </c>
      <c r="E120" s="9"/>
      <c r="F120" s="40">
        <f t="shared" si="1"/>
        <v>0</v>
      </c>
      <c r="G120" s="58"/>
    </row>
    <row r="121" spans="1:7" x14ac:dyDescent="0.25">
      <c r="A121" s="16">
        <v>117</v>
      </c>
      <c r="B121" s="19" t="s">
        <v>184</v>
      </c>
      <c r="C121" s="44"/>
      <c r="D121" s="37">
        <v>2</v>
      </c>
      <c r="E121" s="9"/>
      <c r="F121" s="40">
        <f t="shared" si="1"/>
        <v>0</v>
      </c>
      <c r="G121" s="58"/>
    </row>
    <row r="122" spans="1:7" ht="14.45" customHeight="1" x14ac:dyDescent="0.25">
      <c r="A122" s="16">
        <v>118</v>
      </c>
      <c r="B122" s="19" t="s">
        <v>185</v>
      </c>
      <c r="C122" s="44"/>
      <c r="D122" s="37">
        <v>1</v>
      </c>
      <c r="E122" s="9"/>
      <c r="F122" s="40">
        <f t="shared" si="1"/>
        <v>0</v>
      </c>
      <c r="G122" s="58"/>
    </row>
    <row r="123" spans="1:7" ht="14.45" customHeight="1" x14ac:dyDescent="0.25">
      <c r="A123" s="16">
        <v>119</v>
      </c>
      <c r="B123" s="19" t="s">
        <v>186</v>
      </c>
      <c r="C123" s="44"/>
      <c r="D123" s="37">
        <v>8</v>
      </c>
      <c r="E123" s="9"/>
      <c r="F123" s="40">
        <f t="shared" si="1"/>
        <v>0</v>
      </c>
      <c r="G123" s="58"/>
    </row>
    <row r="124" spans="1:7" x14ac:dyDescent="0.25">
      <c r="A124" s="16">
        <v>120</v>
      </c>
      <c r="B124" s="19" t="s">
        <v>187</v>
      </c>
      <c r="C124" s="44"/>
      <c r="D124" s="37">
        <v>3</v>
      </c>
      <c r="E124" s="9"/>
      <c r="F124" s="40">
        <f t="shared" si="1"/>
        <v>0</v>
      </c>
      <c r="G124" s="58"/>
    </row>
    <row r="125" spans="1:7" x14ac:dyDescent="0.25">
      <c r="A125" s="16">
        <v>121</v>
      </c>
      <c r="B125" s="19" t="s">
        <v>188</v>
      </c>
      <c r="C125" s="44"/>
      <c r="D125" s="37">
        <v>3</v>
      </c>
      <c r="E125" s="9"/>
      <c r="F125" s="40">
        <f t="shared" si="1"/>
        <v>0</v>
      </c>
      <c r="G125" s="58"/>
    </row>
    <row r="126" spans="1:7" x14ac:dyDescent="0.25">
      <c r="A126" s="16">
        <v>122</v>
      </c>
      <c r="B126" s="19" t="s">
        <v>189</v>
      </c>
      <c r="C126" s="44"/>
      <c r="D126" s="37">
        <v>8</v>
      </c>
      <c r="E126" s="9"/>
      <c r="F126" s="40">
        <f t="shared" si="1"/>
        <v>0</v>
      </c>
      <c r="G126" s="58"/>
    </row>
    <row r="127" spans="1:7" ht="14.45" customHeight="1" x14ac:dyDescent="0.25">
      <c r="A127" s="16">
        <v>123</v>
      </c>
      <c r="B127" s="19" t="s">
        <v>190</v>
      </c>
      <c r="C127" s="44"/>
      <c r="D127" s="37">
        <v>1</v>
      </c>
      <c r="E127" s="9"/>
      <c r="F127" s="40">
        <f t="shared" si="1"/>
        <v>0</v>
      </c>
      <c r="G127" s="58"/>
    </row>
    <row r="128" spans="1:7" ht="14.45" customHeight="1" x14ac:dyDescent="0.25">
      <c r="A128" s="16">
        <v>124</v>
      </c>
      <c r="B128" s="19" t="s">
        <v>191</v>
      </c>
      <c r="C128" s="44"/>
      <c r="D128" s="37">
        <v>1</v>
      </c>
      <c r="E128" s="9"/>
      <c r="F128" s="40">
        <f t="shared" si="1"/>
        <v>0</v>
      </c>
      <c r="G128" s="58"/>
    </row>
    <row r="129" spans="1:7" x14ac:dyDescent="0.25">
      <c r="A129" s="16">
        <v>125</v>
      </c>
      <c r="B129" s="45" t="s">
        <v>192</v>
      </c>
      <c r="C129" s="44"/>
      <c r="D129" s="37">
        <v>4</v>
      </c>
      <c r="E129" s="9"/>
      <c r="F129" s="40">
        <f t="shared" si="1"/>
        <v>0</v>
      </c>
      <c r="G129" s="58"/>
    </row>
    <row r="130" spans="1:7" x14ac:dyDescent="0.25">
      <c r="A130" s="16">
        <v>126</v>
      </c>
      <c r="B130" s="19" t="s">
        <v>193</v>
      </c>
      <c r="C130" s="44"/>
      <c r="D130" s="37">
        <v>4</v>
      </c>
      <c r="E130" s="9"/>
      <c r="F130" s="40">
        <f t="shared" si="1"/>
        <v>0</v>
      </c>
      <c r="G130" s="58"/>
    </row>
    <row r="131" spans="1:7" x14ac:dyDescent="0.25">
      <c r="A131" s="16">
        <v>127</v>
      </c>
      <c r="B131" s="19" t="s">
        <v>194</v>
      </c>
      <c r="C131" s="44"/>
      <c r="D131" s="37">
        <v>2</v>
      </c>
      <c r="E131" s="9"/>
      <c r="F131" s="40">
        <f t="shared" si="1"/>
        <v>0</v>
      </c>
      <c r="G131" s="58"/>
    </row>
    <row r="132" spans="1:7" x14ac:dyDescent="0.25">
      <c r="A132" s="16">
        <v>128</v>
      </c>
      <c r="B132" s="45" t="s">
        <v>195</v>
      </c>
      <c r="C132" s="44"/>
      <c r="D132" s="37">
        <v>1</v>
      </c>
      <c r="E132" s="9"/>
      <c r="F132" s="40">
        <f t="shared" si="1"/>
        <v>0</v>
      </c>
      <c r="G132" s="58"/>
    </row>
    <row r="133" spans="1:7" ht="14.45" customHeight="1" x14ac:dyDescent="0.25">
      <c r="A133" s="16">
        <v>129</v>
      </c>
      <c r="B133" s="19" t="s">
        <v>196</v>
      </c>
      <c r="C133" s="44"/>
      <c r="D133" s="37">
        <v>1</v>
      </c>
      <c r="E133" s="9"/>
      <c r="F133" s="40">
        <f t="shared" si="1"/>
        <v>0</v>
      </c>
      <c r="G133" s="58"/>
    </row>
    <row r="134" spans="1:7" x14ac:dyDescent="0.25">
      <c r="A134" s="16">
        <v>130</v>
      </c>
      <c r="B134" s="19" t="s">
        <v>197</v>
      </c>
      <c r="C134" s="44"/>
      <c r="D134" s="37">
        <v>8</v>
      </c>
      <c r="E134" s="9"/>
      <c r="F134" s="40">
        <f t="shared" si="1"/>
        <v>0</v>
      </c>
      <c r="G134" s="58"/>
    </row>
    <row r="135" spans="1:7" ht="14.45" customHeight="1" x14ac:dyDescent="0.25">
      <c r="A135" s="16">
        <v>131</v>
      </c>
      <c r="B135" s="19" t="s">
        <v>198</v>
      </c>
      <c r="C135" s="44"/>
      <c r="D135" s="37">
        <v>4</v>
      </c>
      <c r="E135" s="9"/>
      <c r="F135" s="40">
        <f t="shared" si="1"/>
        <v>0</v>
      </c>
      <c r="G135" s="58"/>
    </row>
    <row r="136" spans="1:7" x14ac:dyDescent="0.25">
      <c r="A136" s="16">
        <v>132</v>
      </c>
      <c r="B136" s="45" t="s">
        <v>199</v>
      </c>
      <c r="C136" s="44"/>
      <c r="D136" s="37">
        <v>1</v>
      </c>
      <c r="E136" s="9"/>
      <c r="F136" s="40">
        <f t="shared" si="1"/>
        <v>0</v>
      </c>
      <c r="G136" s="58"/>
    </row>
    <row r="137" spans="1:7" ht="14.45" customHeight="1" x14ac:dyDescent="0.25">
      <c r="A137" s="16">
        <v>133</v>
      </c>
      <c r="B137" s="19" t="s">
        <v>200</v>
      </c>
      <c r="C137" s="44"/>
      <c r="D137" s="37">
        <v>1</v>
      </c>
      <c r="E137" s="9"/>
      <c r="F137" s="40">
        <f t="shared" si="1"/>
        <v>0</v>
      </c>
      <c r="G137" s="58"/>
    </row>
    <row r="138" spans="1:7" x14ac:dyDescent="0.25">
      <c r="A138" s="16">
        <v>134</v>
      </c>
      <c r="B138" s="19" t="s">
        <v>201</v>
      </c>
      <c r="C138" s="44"/>
      <c r="D138" s="37">
        <v>1</v>
      </c>
      <c r="E138" s="9"/>
      <c r="F138" s="40">
        <f t="shared" si="1"/>
        <v>0</v>
      </c>
      <c r="G138" s="58"/>
    </row>
    <row r="139" spans="1:7" x14ac:dyDescent="0.25">
      <c r="A139" s="16">
        <v>135</v>
      </c>
      <c r="B139" s="19" t="s">
        <v>202</v>
      </c>
      <c r="C139" s="44"/>
      <c r="D139" s="37">
        <v>1</v>
      </c>
      <c r="E139" s="9"/>
      <c r="F139" s="40">
        <f t="shared" ref="F139:F170" si="2">D139*E139</f>
        <v>0</v>
      </c>
      <c r="G139" s="58"/>
    </row>
    <row r="140" spans="1:7" x14ac:dyDescent="0.25">
      <c r="A140" s="16">
        <v>136</v>
      </c>
      <c r="B140" s="19" t="s">
        <v>203</v>
      </c>
      <c r="C140" s="44"/>
      <c r="D140" s="37">
        <v>1</v>
      </c>
      <c r="E140" s="9"/>
      <c r="F140" s="40">
        <f t="shared" si="2"/>
        <v>0</v>
      </c>
      <c r="G140" s="58"/>
    </row>
    <row r="141" spans="1:7" x14ac:dyDescent="0.25">
      <c r="A141" s="16">
        <v>137</v>
      </c>
      <c r="B141" s="19" t="s">
        <v>204</v>
      </c>
      <c r="C141" s="44"/>
      <c r="D141" s="37">
        <v>1</v>
      </c>
      <c r="E141" s="9"/>
      <c r="F141" s="40">
        <f t="shared" si="2"/>
        <v>0</v>
      </c>
      <c r="G141" s="58"/>
    </row>
    <row r="142" spans="1:7" x14ac:dyDescent="0.25">
      <c r="A142" s="16">
        <v>138</v>
      </c>
      <c r="B142" s="19" t="s">
        <v>205</v>
      </c>
      <c r="C142" s="44"/>
      <c r="D142" s="37">
        <v>1</v>
      </c>
      <c r="E142" s="9"/>
      <c r="F142" s="40">
        <f t="shared" si="2"/>
        <v>0</v>
      </c>
      <c r="G142" s="58"/>
    </row>
    <row r="143" spans="1:7" ht="14.45" customHeight="1" x14ac:dyDescent="0.25">
      <c r="A143" s="16">
        <v>139</v>
      </c>
      <c r="B143" s="19" t="s">
        <v>206</v>
      </c>
      <c r="C143" s="44"/>
      <c r="D143" s="37">
        <v>1</v>
      </c>
      <c r="E143" s="9"/>
      <c r="F143" s="40">
        <f t="shared" si="2"/>
        <v>0</v>
      </c>
      <c r="G143" s="58"/>
    </row>
    <row r="144" spans="1:7" x14ac:dyDescent="0.25">
      <c r="A144" s="16">
        <v>140</v>
      </c>
      <c r="B144" s="19" t="s">
        <v>204</v>
      </c>
      <c r="C144" s="44"/>
      <c r="D144" s="37">
        <v>1</v>
      </c>
      <c r="E144" s="9"/>
      <c r="F144" s="40">
        <f t="shared" si="2"/>
        <v>0</v>
      </c>
      <c r="G144" s="58"/>
    </row>
    <row r="145" spans="1:7" ht="14.45" customHeight="1" x14ac:dyDescent="0.25">
      <c r="A145" s="16">
        <v>141</v>
      </c>
      <c r="B145" s="19" t="s">
        <v>207</v>
      </c>
      <c r="C145" s="44"/>
      <c r="D145" s="37">
        <v>1</v>
      </c>
      <c r="E145" s="9"/>
      <c r="F145" s="40">
        <f t="shared" si="2"/>
        <v>0</v>
      </c>
      <c r="G145" s="58"/>
    </row>
    <row r="146" spans="1:7" x14ac:dyDescent="0.25">
      <c r="A146" s="16">
        <v>142</v>
      </c>
      <c r="B146" s="19" t="s">
        <v>208</v>
      </c>
      <c r="C146" s="44"/>
      <c r="D146" s="37">
        <v>1</v>
      </c>
      <c r="E146" s="9"/>
      <c r="F146" s="40">
        <f t="shared" si="2"/>
        <v>0</v>
      </c>
      <c r="G146" s="58"/>
    </row>
    <row r="147" spans="1:7" ht="14.45" customHeight="1" x14ac:dyDescent="0.25">
      <c r="A147" s="16">
        <v>143</v>
      </c>
      <c r="B147" s="19" t="s">
        <v>209</v>
      </c>
      <c r="C147" s="44"/>
      <c r="D147" s="37">
        <v>1</v>
      </c>
      <c r="E147" s="9"/>
      <c r="F147" s="40">
        <f t="shared" si="2"/>
        <v>0</v>
      </c>
      <c r="G147" s="58"/>
    </row>
    <row r="148" spans="1:7" x14ac:dyDescent="0.25">
      <c r="A148" s="16">
        <v>144</v>
      </c>
      <c r="B148" s="19" t="s">
        <v>203</v>
      </c>
      <c r="C148" s="44"/>
      <c r="D148" s="37">
        <v>1</v>
      </c>
      <c r="E148" s="9"/>
      <c r="F148" s="40">
        <f t="shared" si="2"/>
        <v>0</v>
      </c>
      <c r="G148" s="58"/>
    </row>
    <row r="149" spans="1:7" x14ac:dyDescent="0.25">
      <c r="A149" s="16">
        <v>145</v>
      </c>
      <c r="B149" s="19" t="s">
        <v>210</v>
      </c>
      <c r="C149" s="44"/>
      <c r="D149" s="37">
        <v>1</v>
      </c>
      <c r="E149" s="9"/>
      <c r="F149" s="40">
        <f t="shared" si="2"/>
        <v>0</v>
      </c>
      <c r="G149" s="58"/>
    </row>
    <row r="150" spans="1:7" x14ac:dyDescent="0.25">
      <c r="A150" s="16">
        <v>146</v>
      </c>
      <c r="B150" s="19" t="s">
        <v>211</v>
      </c>
      <c r="C150" s="44"/>
      <c r="D150" s="37">
        <v>1</v>
      </c>
      <c r="E150" s="9"/>
      <c r="F150" s="40">
        <f t="shared" si="2"/>
        <v>0</v>
      </c>
      <c r="G150" s="58"/>
    </row>
    <row r="151" spans="1:7" x14ac:dyDescent="0.25">
      <c r="A151" s="16">
        <v>147</v>
      </c>
      <c r="B151" s="19" t="s">
        <v>212</v>
      </c>
      <c r="C151" s="44"/>
      <c r="D151" s="37">
        <v>4</v>
      </c>
      <c r="E151" s="9"/>
      <c r="F151" s="40">
        <f t="shared" si="2"/>
        <v>0</v>
      </c>
      <c r="G151" s="58"/>
    </row>
    <row r="152" spans="1:7" x14ac:dyDescent="0.25">
      <c r="A152" s="16">
        <v>148</v>
      </c>
      <c r="B152" s="19" t="s">
        <v>213</v>
      </c>
      <c r="C152" s="44"/>
      <c r="D152" s="37">
        <v>4</v>
      </c>
      <c r="E152" s="9"/>
      <c r="F152" s="40">
        <f t="shared" si="2"/>
        <v>0</v>
      </c>
      <c r="G152" s="58"/>
    </row>
    <row r="153" spans="1:7" x14ac:dyDescent="0.25">
      <c r="A153" s="16">
        <v>149</v>
      </c>
      <c r="B153" s="45" t="s">
        <v>214</v>
      </c>
      <c r="C153" s="44"/>
      <c r="D153" s="37">
        <v>1</v>
      </c>
      <c r="E153" s="9"/>
      <c r="F153" s="40">
        <f t="shared" si="2"/>
        <v>0</v>
      </c>
      <c r="G153" s="58"/>
    </row>
    <row r="154" spans="1:7" x14ac:dyDescent="0.25">
      <c r="A154" s="16">
        <v>150</v>
      </c>
      <c r="B154" s="19" t="s">
        <v>215</v>
      </c>
      <c r="C154" s="44"/>
      <c r="D154" s="37">
        <v>2</v>
      </c>
      <c r="E154" s="9"/>
      <c r="F154" s="40">
        <f t="shared" si="2"/>
        <v>0</v>
      </c>
      <c r="G154" s="58"/>
    </row>
    <row r="155" spans="1:7" ht="14.45" customHeight="1" x14ac:dyDescent="0.25">
      <c r="A155" s="16">
        <v>151</v>
      </c>
      <c r="B155" s="19" t="s">
        <v>216</v>
      </c>
      <c r="C155" s="44"/>
      <c r="D155" s="37">
        <v>4</v>
      </c>
      <c r="E155" s="9"/>
      <c r="F155" s="40">
        <f t="shared" si="2"/>
        <v>0</v>
      </c>
      <c r="G155" s="58"/>
    </row>
    <row r="156" spans="1:7" x14ac:dyDescent="0.25">
      <c r="A156" s="16">
        <v>152</v>
      </c>
      <c r="B156" s="19" t="s">
        <v>217</v>
      </c>
      <c r="C156" s="44"/>
      <c r="D156" s="37">
        <v>10</v>
      </c>
      <c r="E156" s="9"/>
      <c r="F156" s="40">
        <f t="shared" si="2"/>
        <v>0</v>
      </c>
      <c r="G156" s="58"/>
    </row>
    <row r="157" spans="1:7" x14ac:dyDescent="0.25">
      <c r="A157" s="16">
        <v>153</v>
      </c>
      <c r="B157" s="19" t="s">
        <v>217</v>
      </c>
      <c r="C157" s="44"/>
      <c r="D157" s="37">
        <v>10</v>
      </c>
      <c r="E157" s="9"/>
      <c r="F157" s="40">
        <f t="shared" si="2"/>
        <v>0</v>
      </c>
      <c r="G157" s="58"/>
    </row>
    <row r="158" spans="1:7" x14ac:dyDescent="0.25">
      <c r="A158" s="16">
        <v>154</v>
      </c>
      <c r="B158" s="19" t="s">
        <v>217</v>
      </c>
      <c r="C158" s="44"/>
      <c r="D158" s="37">
        <v>8</v>
      </c>
      <c r="E158" s="9"/>
      <c r="F158" s="40">
        <f t="shared" si="2"/>
        <v>0</v>
      </c>
      <c r="G158" s="58"/>
    </row>
    <row r="159" spans="1:7" x14ac:dyDescent="0.25">
      <c r="A159" s="16">
        <v>155</v>
      </c>
      <c r="B159" s="19" t="s">
        <v>217</v>
      </c>
      <c r="C159" s="44"/>
      <c r="D159" s="37">
        <v>10</v>
      </c>
      <c r="E159" s="9"/>
      <c r="F159" s="40">
        <f t="shared" si="2"/>
        <v>0</v>
      </c>
      <c r="G159" s="58"/>
    </row>
    <row r="160" spans="1:7" x14ac:dyDescent="0.25">
      <c r="A160" s="16">
        <v>156</v>
      </c>
      <c r="B160" s="19" t="s">
        <v>217</v>
      </c>
      <c r="C160" s="44"/>
      <c r="D160" s="37">
        <v>8</v>
      </c>
      <c r="E160" s="9"/>
      <c r="F160" s="40">
        <f t="shared" si="2"/>
        <v>0</v>
      </c>
      <c r="G160" s="58"/>
    </row>
    <row r="161" spans="1:7" x14ac:dyDescent="0.25">
      <c r="A161" s="16">
        <v>157</v>
      </c>
      <c r="B161" s="45" t="s">
        <v>218</v>
      </c>
      <c r="C161" s="44"/>
      <c r="D161" s="37">
        <v>25</v>
      </c>
      <c r="E161" s="9"/>
      <c r="F161" s="40">
        <f t="shared" si="2"/>
        <v>0</v>
      </c>
      <c r="G161" s="58"/>
    </row>
    <row r="162" spans="1:7" x14ac:dyDescent="0.25">
      <c r="A162" s="16">
        <v>158</v>
      </c>
      <c r="B162" s="17" t="s">
        <v>219</v>
      </c>
      <c r="C162" s="39"/>
      <c r="D162" s="25">
        <v>4</v>
      </c>
      <c r="E162" s="40"/>
      <c r="F162" s="40">
        <f t="shared" si="2"/>
        <v>0</v>
      </c>
      <c r="G162" s="55"/>
    </row>
    <row r="163" spans="1:7" x14ac:dyDescent="0.25">
      <c r="A163" s="16">
        <v>159</v>
      </c>
      <c r="B163" s="17" t="s">
        <v>220</v>
      </c>
      <c r="C163" s="39"/>
      <c r="D163" s="25">
        <v>1</v>
      </c>
      <c r="E163" s="40"/>
      <c r="F163" s="40">
        <f t="shared" si="2"/>
        <v>0</v>
      </c>
      <c r="G163" s="58"/>
    </row>
    <row r="164" spans="1:7" ht="14.45" customHeight="1" x14ac:dyDescent="0.25">
      <c r="A164" s="16">
        <v>160</v>
      </c>
      <c r="B164" s="17" t="s">
        <v>221</v>
      </c>
      <c r="C164" s="39"/>
      <c r="D164" s="25">
        <v>1</v>
      </c>
      <c r="E164" s="40"/>
      <c r="F164" s="40">
        <f t="shared" si="2"/>
        <v>0</v>
      </c>
      <c r="G164" s="58"/>
    </row>
    <row r="165" spans="1:7" ht="14.45" customHeight="1" x14ac:dyDescent="0.25">
      <c r="A165" s="16">
        <v>161</v>
      </c>
      <c r="B165" s="17" t="s">
        <v>222</v>
      </c>
      <c r="C165" s="39"/>
      <c r="D165" s="25">
        <v>1</v>
      </c>
      <c r="E165" s="40"/>
      <c r="F165" s="40">
        <f t="shared" si="2"/>
        <v>0</v>
      </c>
      <c r="G165" s="58"/>
    </row>
    <row r="166" spans="1:7" ht="14.45" customHeight="1" x14ac:dyDescent="0.25">
      <c r="A166" s="16">
        <v>162</v>
      </c>
      <c r="B166" s="17" t="s">
        <v>223</v>
      </c>
      <c r="C166" s="39"/>
      <c r="D166" s="25">
        <v>2</v>
      </c>
      <c r="E166" s="40"/>
      <c r="F166" s="40">
        <f t="shared" si="2"/>
        <v>0</v>
      </c>
      <c r="G166" s="58"/>
    </row>
    <row r="167" spans="1:7" ht="14.45" customHeight="1" x14ac:dyDescent="0.25">
      <c r="A167" s="16">
        <v>163</v>
      </c>
      <c r="B167" s="17" t="s">
        <v>224</v>
      </c>
      <c r="C167" s="39"/>
      <c r="D167" s="25">
        <v>2</v>
      </c>
      <c r="E167" s="40"/>
      <c r="F167" s="40">
        <f t="shared" si="2"/>
        <v>0</v>
      </c>
      <c r="G167" s="58"/>
    </row>
    <row r="168" spans="1:7" ht="14.45" customHeight="1" x14ac:dyDescent="0.25">
      <c r="A168" s="16">
        <v>164</v>
      </c>
      <c r="B168" s="17" t="s">
        <v>225</v>
      </c>
      <c r="C168" s="39"/>
      <c r="D168" s="25">
        <v>2</v>
      </c>
      <c r="E168" s="40"/>
      <c r="F168" s="40">
        <f t="shared" si="2"/>
        <v>0</v>
      </c>
      <c r="G168" s="58"/>
    </row>
    <row r="169" spans="1:7" x14ac:dyDescent="0.25">
      <c r="A169" s="16">
        <v>165</v>
      </c>
      <c r="B169" s="17" t="s">
        <v>226</v>
      </c>
      <c r="C169" s="39"/>
      <c r="D169" s="25">
        <v>1</v>
      </c>
      <c r="E169" s="40"/>
      <c r="F169" s="40">
        <f t="shared" si="2"/>
        <v>0</v>
      </c>
      <c r="G169" s="58"/>
    </row>
    <row r="170" spans="1:7" ht="14.45" customHeight="1" x14ac:dyDescent="0.25">
      <c r="A170" s="16">
        <v>166</v>
      </c>
      <c r="B170" s="17" t="s">
        <v>227</v>
      </c>
      <c r="C170" s="44"/>
      <c r="D170" s="25">
        <v>1</v>
      </c>
      <c r="E170" s="40"/>
      <c r="F170" s="40">
        <f t="shared" si="2"/>
        <v>0</v>
      </c>
      <c r="G170" s="58"/>
    </row>
    <row r="171" spans="1:7" x14ac:dyDescent="0.25">
      <c r="A171" s="10"/>
      <c r="B171" s="10"/>
      <c r="C171" s="10"/>
      <c r="D171" s="10"/>
      <c r="E171" s="29" t="s">
        <v>235</v>
      </c>
      <c r="F171" s="29">
        <f>SUM(F5:F170)</f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3" sqref="B3"/>
    </sheetView>
  </sheetViews>
  <sheetFormatPr defaultRowHeight="15" x14ac:dyDescent="0.25"/>
  <cols>
    <col min="1" max="1" width="3.5703125" bestFit="1" customWidth="1"/>
    <col min="2" max="2" width="69" customWidth="1"/>
    <col min="3" max="3" width="50" customWidth="1"/>
    <col min="4" max="4" width="9.5703125" bestFit="1" customWidth="1"/>
    <col min="5" max="5" width="28.5703125" bestFit="1" customWidth="1"/>
    <col min="6" max="6" width="24" bestFit="1" customWidth="1"/>
    <col min="7" max="7" width="32.28515625" customWidth="1"/>
  </cols>
  <sheetData>
    <row r="1" spans="1:7" ht="49.5" customHeight="1" x14ac:dyDescent="0.25"/>
    <row r="2" spans="1:7" ht="119.25" customHeight="1" x14ac:dyDescent="0.25">
      <c r="B2" s="66" t="s">
        <v>259</v>
      </c>
    </row>
    <row r="3" spans="1:7" x14ac:dyDescent="0.25">
      <c r="B3" s="65" t="s">
        <v>262</v>
      </c>
    </row>
    <row r="4" spans="1:7" ht="54.75" customHeight="1" x14ac:dyDescent="0.25">
      <c r="A4" s="14" t="s">
        <v>0</v>
      </c>
      <c r="B4" s="14" t="s">
        <v>1</v>
      </c>
      <c r="C4" s="13" t="s">
        <v>239</v>
      </c>
      <c r="D4" s="14" t="s">
        <v>2</v>
      </c>
      <c r="E4" s="14" t="s">
        <v>233</v>
      </c>
      <c r="F4" s="14" t="s">
        <v>234</v>
      </c>
      <c r="G4" s="61" t="s">
        <v>257</v>
      </c>
    </row>
    <row r="5" spans="1:7" x14ac:dyDescent="0.25">
      <c r="A5" s="32" t="s">
        <v>3</v>
      </c>
      <c r="B5" s="33" t="s">
        <v>228</v>
      </c>
      <c r="C5" s="34"/>
      <c r="D5" s="35">
        <v>20</v>
      </c>
      <c r="E5" s="18"/>
      <c r="F5" s="36">
        <f>D5*E5</f>
        <v>0</v>
      </c>
      <c r="G5" s="60"/>
    </row>
    <row r="6" spans="1:7" x14ac:dyDescent="0.25">
      <c r="A6" s="32" t="s">
        <v>5</v>
      </c>
      <c r="B6" s="33" t="s">
        <v>229</v>
      </c>
      <c r="C6" s="34"/>
      <c r="D6" s="35">
        <v>20</v>
      </c>
      <c r="E6" s="18"/>
      <c r="F6" s="36">
        <f>D6*E6</f>
        <v>0</v>
      </c>
      <c r="G6" s="60"/>
    </row>
    <row r="7" spans="1:7" x14ac:dyDescent="0.25">
      <c r="A7" s="32" t="s">
        <v>7</v>
      </c>
      <c r="B7" s="33" t="s">
        <v>230</v>
      </c>
      <c r="C7" s="34"/>
      <c r="D7" s="35">
        <v>2</v>
      </c>
      <c r="E7" s="36"/>
      <c r="F7" s="36">
        <f>D7*E7</f>
        <v>0</v>
      </c>
      <c r="G7" s="60"/>
    </row>
    <row r="8" spans="1:7" x14ac:dyDescent="0.25">
      <c r="A8" s="32" t="s">
        <v>9</v>
      </c>
      <c r="B8" s="33" t="s">
        <v>231</v>
      </c>
      <c r="C8" s="34"/>
      <c r="D8" s="35">
        <v>1</v>
      </c>
      <c r="E8" s="18"/>
      <c r="F8" s="36">
        <f>D8*E8</f>
        <v>0</v>
      </c>
      <c r="G8" s="60"/>
    </row>
    <row r="9" spans="1:7" x14ac:dyDescent="0.25">
      <c r="A9" s="32" t="s">
        <v>11</v>
      </c>
      <c r="B9" s="19" t="s">
        <v>232</v>
      </c>
      <c r="C9" s="34"/>
      <c r="D9" s="37">
        <v>1</v>
      </c>
      <c r="E9" s="18"/>
      <c r="F9" s="36">
        <f>D9*E9</f>
        <v>0</v>
      </c>
      <c r="G9" s="60"/>
    </row>
    <row r="10" spans="1:7" x14ac:dyDescent="0.25">
      <c r="A10" s="38"/>
      <c r="B10" s="38"/>
      <c r="C10" s="38"/>
      <c r="D10" s="38"/>
      <c r="E10" s="12" t="s">
        <v>235</v>
      </c>
      <c r="F10" s="12">
        <f>SUM(F5:F9)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>
      <selection activeCell="B3" sqref="B3"/>
    </sheetView>
  </sheetViews>
  <sheetFormatPr defaultRowHeight="15" x14ac:dyDescent="0.25"/>
  <cols>
    <col min="1" max="1" width="4" bestFit="1" customWidth="1"/>
    <col min="2" max="2" width="67.5703125" customWidth="1"/>
    <col min="3" max="3" width="50.7109375" style="1" customWidth="1"/>
    <col min="4" max="4" width="9.5703125" style="1" bestFit="1" customWidth="1"/>
    <col min="5" max="5" width="28.5703125" bestFit="1" customWidth="1"/>
    <col min="6" max="6" width="24" bestFit="1" customWidth="1"/>
    <col min="7" max="7" width="63" customWidth="1"/>
  </cols>
  <sheetData>
    <row r="1" spans="1:7" ht="48.75" customHeight="1" x14ac:dyDescent="0.25"/>
    <row r="2" spans="1:7" ht="124.5" customHeight="1" x14ac:dyDescent="0.25">
      <c r="B2" s="67" t="s">
        <v>259</v>
      </c>
    </row>
    <row r="3" spans="1:7" x14ac:dyDescent="0.25">
      <c r="B3" s="65" t="s">
        <v>263</v>
      </c>
    </row>
    <row r="4" spans="1:7" ht="30" customHeight="1" x14ac:dyDescent="0.25">
      <c r="A4" s="14" t="s">
        <v>0</v>
      </c>
      <c r="B4" s="14" t="s">
        <v>1</v>
      </c>
      <c r="C4" s="13" t="s">
        <v>239</v>
      </c>
      <c r="D4" s="15" t="s">
        <v>2</v>
      </c>
      <c r="E4" s="14" t="s">
        <v>233</v>
      </c>
      <c r="F4" s="14" t="s">
        <v>234</v>
      </c>
      <c r="G4" s="54" t="s">
        <v>257</v>
      </c>
    </row>
    <row r="5" spans="1:7" ht="14.45" customHeight="1" x14ac:dyDescent="0.25">
      <c r="A5" s="16" t="s">
        <v>3</v>
      </c>
      <c r="B5" s="17" t="s">
        <v>32</v>
      </c>
      <c r="C5" s="21"/>
      <c r="D5" s="30">
        <v>4</v>
      </c>
      <c r="E5" s="18"/>
      <c r="F5" s="27">
        <f>D5*E5</f>
        <v>0</v>
      </c>
      <c r="G5" s="53"/>
    </row>
    <row r="6" spans="1:7" ht="14.45" customHeight="1" x14ac:dyDescent="0.25">
      <c r="A6" s="16" t="s">
        <v>5</v>
      </c>
      <c r="B6" s="19" t="s">
        <v>33</v>
      </c>
      <c r="C6" s="20"/>
      <c r="D6" s="30">
        <v>1</v>
      </c>
      <c r="E6" s="18"/>
      <c r="F6" s="27">
        <f t="shared" ref="F6:F46" si="0">D6*E6</f>
        <v>0</v>
      </c>
      <c r="G6" s="53"/>
    </row>
    <row r="7" spans="1:7" x14ac:dyDescent="0.25">
      <c r="A7" s="16" t="s">
        <v>7</v>
      </c>
      <c r="B7" s="19" t="s">
        <v>34</v>
      </c>
      <c r="C7" s="21"/>
      <c r="D7" s="30">
        <v>1</v>
      </c>
      <c r="E7" s="18"/>
      <c r="F7" s="27">
        <f t="shared" si="0"/>
        <v>0</v>
      </c>
      <c r="G7" s="53"/>
    </row>
    <row r="8" spans="1:7" ht="14.45" customHeight="1" x14ac:dyDescent="0.25">
      <c r="A8" s="16" t="s">
        <v>9</v>
      </c>
      <c r="B8" s="19" t="s">
        <v>35</v>
      </c>
      <c r="C8" s="21"/>
      <c r="D8" s="31">
        <v>1</v>
      </c>
      <c r="E8" s="18"/>
      <c r="F8" s="27">
        <f t="shared" si="0"/>
        <v>0</v>
      </c>
      <c r="G8" s="53"/>
    </row>
    <row r="9" spans="1:7" x14ac:dyDescent="0.25">
      <c r="A9" s="16" t="s">
        <v>11</v>
      </c>
      <c r="B9" s="19" t="s">
        <v>36</v>
      </c>
      <c r="C9" s="21"/>
      <c r="D9" s="31">
        <v>1</v>
      </c>
      <c r="E9" s="18"/>
      <c r="F9" s="27">
        <f t="shared" si="0"/>
        <v>0</v>
      </c>
      <c r="G9" s="53"/>
    </row>
    <row r="10" spans="1:7" x14ac:dyDescent="0.25">
      <c r="A10" s="16" t="s">
        <v>13</v>
      </c>
      <c r="B10" s="19" t="s">
        <v>37</v>
      </c>
      <c r="C10" s="21"/>
      <c r="D10" s="31">
        <v>1</v>
      </c>
      <c r="E10" s="18"/>
      <c r="F10" s="27">
        <f t="shared" si="0"/>
        <v>0</v>
      </c>
      <c r="G10" s="53"/>
    </row>
    <row r="11" spans="1:7" ht="14.45" customHeight="1" x14ac:dyDescent="0.25">
      <c r="A11" s="16" t="s">
        <v>15</v>
      </c>
      <c r="B11" s="19" t="s">
        <v>38</v>
      </c>
      <c r="C11" s="21"/>
      <c r="D11" s="31">
        <v>1</v>
      </c>
      <c r="E11" s="18"/>
      <c r="F11" s="27">
        <f t="shared" si="0"/>
        <v>0</v>
      </c>
      <c r="G11" s="53"/>
    </row>
    <row r="12" spans="1:7" x14ac:dyDescent="0.25">
      <c r="A12" s="16" t="s">
        <v>17</v>
      </c>
      <c r="B12" s="19" t="s">
        <v>39</v>
      </c>
      <c r="C12" s="21"/>
      <c r="D12" s="31">
        <v>1</v>
      </c>
      <c r="E12" s="18"/>
      <c r="F12" s="27">
        <f t="shared" si="0"/>
        <v>0</v>
      </c>
      <c r="G12" s="53"/>
    </row>
    <row r="13" spans="1:7" ht="14.45" customHeight="1" x14ac:dyDescent="0.25">
      <c r="A13" s="16" t="s">
        <v>19</v>
      </c>
      <c r="B13" s="48" t="s">
        <v>245</v>
      </c>
      <c r="C13" s="21"/>
      <c r="D13" s="30">
        <v>1</v>
      </c>
      <c r="E13" s="18"/>
      <c r="F13" s="27">
        <f t="shared" si="0"/>
        <v>0</v>
      </c>
      <c r="G13" s="53"/>
    </row>
    <row r="14" spans="1:7" ht="14.45" customHeight="1" x14ac:dyDescent="0.25">
      <c r="A14" s="16" t="s">
        <v>21</v>
      </c>
      <c r="B14" s="19" t="s">
        <v>40</v>
      </c>
      <c r="C14" s="20"/>
      <c r="D14" s="31">
        <v>1</v>
      </c>
      <c r="E14" s="18"/>
      <c r="F14" s="27">
        <f t="shared" si="0"/>
        <v>0</v>
      </c>
      <c r="G14" s="53"/>
    </row>
    <row r="15" spans="1:7" ht="14.45" customHeight="1" x14ac:dyDescent="0.25">
      <c r="A15" s="16" t="s">
        <v>23</v>
      </c>
      <c r="B15" s="19" t="s">
        <v>41</v>
      </c>
      <c r="C15" s="21"/>
      <c r="D15" s="31">
        <v>1</v>
      </c>
      <c r="E15" s="18"/>
      <c r="F15" s="27">
        <f t="shared" si="0"/>
        <v>0</v>
      </c>
      <c r="G15" s="53"/>
    </row>
    <row r="16" spans="1:7" ht="14.45" customHeight="1" x14ac:dyDescent="0.25">
      <c r="A16" s="16" t="s">
        <v>25</v>
      </c>
      <c r="B16" s="19" t="s">
        <v>42</v>
      </c>
      <c r="C16" s="21"/>
      <c r="D16" s="31">
        <v>1</v>
      </c>
      <c r="E16" s="18"/>
      <c r="F16" s="27">
        <f t="shared" si="0"/>
        <v>0</v>
      </c>
      <c r="G16" s="53"/>
    </row>
    <row r="17" spans="1:7" ht="14.45" customHeight="1" x14ac:dyDescent="0.25">
      <c r="A17" s="16" t="s">
        <v>26</v>
      </c>
      <c r="B17" s="19" t="s">
        <v>246</v>
      </c>
      <c r="C17" s="21"/>
      <c r="D17" s="31">
        <v>1</v>
      </c>
      <c r="E17" s="18"/>
      <c r="F17" s="27">
        <f t="shared" si="0"/>
        <v>0</v>
      </c>
      <c r="G17" s="53"/>
    </row>
    <row r="18" spans="1:7" x14ac:dyDescent="0.25">
      <c r="A18" s="16" t="s">
        <v>27</v>
      </c>
      <c r="B18" s="19" t="s">
        <v>247</v>
      </c>
      <c r="C18" s="21"/>
      <c r="D18" s="31">
        <v>1</v>
      </c>
      <c r="E18" s="18"/>
      <c r="F18" s="27">
        <f t="shared" si="0"/>
        <v>0</v>
      </c>
      <c r="G18" s="53"/>
    </row>
    <row r="19" spans="1:7" ht="14.45" customHeight="1" x14ac:dyDescent="0.25">
      <c r="A19" s="16" t="s">
        <v>28</v>
      </c>
      <c r="B19" s="19" t="s">
        <v>43</v>
      </c>
      <c r="C19" s="21"/>
      <c r="D19" s="31">
        <v>1</v>
      </c>
      <c r="E19" s="18"/>
      <c r="F19" s="27">
        <f t="shared" si="0"/>
        <v>0</v>
      </c>
      <c r="G19" s="53"/>
    </row>
    <row r="20" spans="1:7" ht="14.45" customHeight="1" x14ac:dyDescent="0.25">
      <c r="A20" s="16" t="s">
        <v>29</v>
      </c>
      <c r="B20" s="19" t="s">
        <v>44</v>
      </c>
      <c r="C20" s="21"/>
      <c r="D20" s="31">
        <v>1</v>
      </c>
      <c r="E20" s="18"/>
      <c r="F20" s="27">
        <f t="shared" si="0"/>
        <v>0</v>
      </c>
      <c r="G20" s="53"/>
    </row>
    <row r="21" spans="1:7" x14ac:dyDescent="0.25">
      <c r="A21" s="16" t="s">
        <v>30</v>
      </c>
      <c r="B21" s="19" t="s">
        <v>45</v>
      </c>
      <c r="C21" s="21"/>
      <c r="D21" s="31">
        <v>1</v>
      </c>
      <c r="E21" s="18"/>
      <c r="F21" s="27">
        <f t="shared" si="0"/>
        <v>0</v>
      </c>
      <c r="G21" s="53"/>
    </row>
    <row r="22" spans="1:7" x14ac:dyDescent="0.25">
      <c r="A22" s="16" t="s">
        <v>31</v>
      </c>
      <c r="B22" s="19" t="s">
        <v>248</v>
      </c>
      <c r="C22" s="21"/>
      <c r="D22" s="31">
        <v>1</v>
      </c>
      <c r="E22" s="18"/>
      <c r="F22" s="27">
        <f t="shared" si="0"/>
        <v>0</v>
      </c>
      <c r="G22" s="53"/>
    </row>
    <row r="23" spans="1:7" ht="14.45" customHeight="1" x14ac:dyDescent="0.25">
      <c r="A23" s="16" t="s">
        <v>46</v>
      </c>
      <c r="B23" s="19" t="s">
        <v>47</v>
      </c>
      <c r="C23" s="21"/>
      <c r="D23" s="31">
        <v>1</v>
      </c>
      <c r="E23" s="18"/>
      <c r="F23" s="27">
        <f t="shared" si="0"/>
        <v>0</v>
      </c>
      <c r="G23" s="53"/>
    </row>
    <row r="24" spans="1:7" ht="14.45" customHeight="1" x14ac:dyDescent="0.25">
      <c r="A24" s="16" t="s">
        <v>48</v>
      </c>
      <c r="B24" s="22" t="s">
        <v>49</v>
      </c>
      <c r="C24" s="21"/>
      <c r="D24" s="30">
        <v>1</v>
      </c>
      <c r="E24" s="18"/>
      <c r="F24" s="27">
        <f t="shared" si="0"/>
        <v>0</v>
      </c>
      <c r="G24" s="53"/>
    </row>
    <row r="25" spans="1:7" ht="14.45" customHeight="1" x14ac:dyDescent="0.25">
      <c r="A25" s="16" t="s">
        <v>50</v>
      </c>
      <c r="B25" s="19" t="s">
        <v>51</v>
      </c>
      <c r="C25" s="20"/>
      <c r="D25" s="31">
        <v>1</v>
      </c>
      <c r="E25" s="18"/>
      <c r="F25" s="27">
        <f t="shared" si="0"/>
        <v>0</v>
      </c>
      <c r="G25" s="53"/>
    </row>
    <row r="26" spans="1:7" ht="14.45" customHeight="1" x14ac:dyDescent="0.25">
      <c r="A26" s="16" t="s">
        <v>52</v>
      </c>
      <c r="B26" s="19" t="s">
        <v>249</v>
      </c>
      <c r="C26" s="21"/>
      <c r="D26" s="31">
        <v>1</v>
      </c>
      <c r="E26" s="18"/>
      <c r="F26" s="27">
        <f t="shared" si="0"/>
        <v>0</v>
      </c>
      <c r="G26" s="53"/>
    </row>
    <row r="27" spans="1:7" ht="14.45" customHeight="1" x14ac:dyDescent="0.25">
      <c r="A27" s="16" t="s">
        <v>53</v>
      </c>
      <c r="B27" s="19" t="s">
        <v>250</v>
      </c>
      <c r="C27" s="21"/>
      <c r="D27" s="31">
        <v>1</v>
      </c>
      <c r="E27" s="18"/>
      <c r="F27" s="27">
        <f t="shared" si="0"/>
        <v>0</v>
      </c>
      <c r="G27" s="53"/>
    </row>
    <row r="28" spans="1:7" x14ac:dyDescent="0.25">
      <c r="A28" s="16" t="s">
        <v>54</v>
      </c>
      <c r="B28" s="19" t="s">
        <v>55</v>
      </c>
      <c r="C28" s="21"/>
      <c r="D28" s="31">
        <v>1</v>
      </c>
      <c r="E28" s="18"/>
      <c r="F28" s="27">
        <f t="shared" si="0"/>
        <v>0</v>
      </c>
      <c r="G28" s="53"/>
    </row>
    <row r="29" spans="1:7" x14ac:dyDescent="0.25">
      <c r="A29" s="16" t="s">
        <v>56</v>
      </c>
      <c r="B29" s="19" t="s">
        <v>57</v>
      </c>
      <c r="C29" s="21"/>
      <c r="D29" s="31">
        <v>1</v>
      </c>
      <c r="E29" s="18"/>
      <c r="F29" s="27">
        <f t="shared" si="0"/>
        <v>0</v>
      </c>
      <c r="G29" s="53"/>
    </row>
    <row r="30" spans="1:7" ht="14.45" customHeight="1" x14ac:dyDescent="0.25">
      <c r="A30" s="16" t="s">
        <v>58</v>
      </c>
      <c r="B30" s="19" t="s">
        <v>251</v>
      </c>
      <c r="C30" s="21"/>
      <c r="D30" s="31">
        <v>1</v>
      </c>
      <c r="E30" s="18"/>
      <c r="F30" s="27">
        <f t="shared" si="0"/>
        <v>0</v>
      </c>
      <c r="G30" s="53"/>
    </row>
    <row r="31" spans="1:7" ht="14.45" customHeight="1" x14ac:dyDescent="0.25">
      <c r="A31" s="16" t="s">
        <v>59</v>
      </c>
      <c r="B31" s="19" t="s">
        <v>252</v>
      </c>
      <c r="C31" s="21"/>
      <c r="D31" s="31">
        <v>1</v>
      </c>
      <c r="E31" s="18"/>
      <c r="F31" s="27">
        <f t="shared" si="0"/>
        <v>0</v>
      </c>
      <c r="G31" s="53"/>
    </row>
    <row r="32" spans="1:7" x14ac:dyDescent="0.25">
      <c r="A32" s="16" t="s">
        <v>60</v>
      </c>
      <c r="B32" s="19" t="s">
        <v>61</v>
      </c>
      <c r="C32" s="21"/>
      <c r="D32" s="31">
        <v>1</v>
      </c>
      <c r="E32" s="18"/>
      <c r="F32" s="27">
        <f t="shared" si="0"/>
        <v>0</v>
      </c>
      <c r="G32" s="53"/>
    </row>
    <row r="33" spans="1:7" x14ac:dyDescent="0.25">
      <c r="A33" s="16" t="s">
        <v>62</v>
      </c>
      <c r="B33" s="19" t="s">
        <v>63</v>
      </c>
      <c r="C33" s="21"/>
      <c r="D33" s="31">
        <v>1</v>
      </c>
      <c r="E33" s="18"/>
      <c r="F33" s="27">
        <f t="shared" si="0"/>
        <v>0</v>
      </c>
      <c r="G33" s="53"/>
    </row>
    <row r="34" spans="1:7" x14ac:dyDescent="0.25">
      <c r="A34" s="16" t="s">
        <v>64</v>
      </c>
      <c r="B34" s="19" t="s">
        <v>65</v>
      </c>
      <c r="C34" s="21"/>
      <c r="D34" s="31">
        <v>1</v>
      </c>
      <c r="E34" s="18"/>
      <c r="F34" s="27">
        <f t="shared" si="0"/>
        <v>0</v>
      </c>
      <c r="G34" s="53"/>
    </row>
    <row r="35" spans="1:7" ht="14.45" customHeight="1" x14ac:dyDescent="0.25">
      <c r="A35" s="16" t="s">
        <v>66</v>
      </c>
      <c r="B35" s="19" t="s">
        <v>253</v>
      </c>
      <c r="C35" s="21"/>
      <c r="D35" s="31">
        <v>1</v>
      </c>
      <c r="E35" s="18"/>
      <c r="F35" s="27">
        <f t="shared" si="0"/>
        <v>0</v>
      </c>
      <c r="G35" s="53"/>
    </row>
    <row r="36" spans="1:7" ht="14.45" customHeight="1" x14ac:dyDescent="0.25">
      <c r="A36" s="16" t="s">
        <v>67</v>
      </c>
      <c r="B36" s="19" t="s">
        <v>68</v>
      </c>
      <c r="C36" s="21"/>
      <c r="D36" s="31">
        <v>1</v>
      </c>
      <c r="E36" s="18"/>
      <c r="F36" s="27">
        <f t="shared" si="0"/>
        <v>0</v>
      </c>
      <c r="G36" s="53"/>
    </row>
    <row r="37" spans="1:7" ht="14.45" customHeight="1" x14ac:dyDescent="0.25">
      <c r="A37" s="16" t="s">
        <v>69</v>
      </c>
      <c r="B37" s="19" t="s">
        <v>70</v>
      </c>
      <c r="C37" s="21"/>
      <c r="D37" s="31">
        <v>1</v>
      </c>
      <c r="E37" s="18"/>
      <c r="F37" s="27">
        <f t="shared" si="0"/>
        <v>0</v>
      </c>
      <c r="G37" s="53"/>
    </row>
    <row r="38" spans="1:7" ht="14.45" customHeight="1" x14ac:dyDescent="0.25">
      <c r="A38" s="16" t="s">
        <v>71</v>
      </c>
      <c r="B38" s="19" t="s">
        <v>254</v>
      </c>
      <c r="C38" s="21"/>
      <c r="D38" s="31">
        <v>1</v>
      </c>
      <c r="E38" s="18"/>
      <c r="F38" s="27">
        <f t="shared" si="0"/>
        <v>0</v>
      </c>
      <c r="G38" s="53"/>
    </row>
    <row r="39" spans="1:7" ht="14.45" customHeight="1" x14ac:dyDescent="0.25">
      <c r="A39" s="16" t="s">
        <v>72</v>
      </c>
      <c r="B39" s="19" t="s">
        <v>255</v>
      </c>
      <c r="C39" s="21"/>
      <c r="D39" s="31">
        <v>1</v>
      </c>
      <c r="E39" s="18"/>
      <c r="F39" s="27">
        <f t="shared" si="0"/>
        <v>0</v>
      </c>
      <c r="G39" s="53"/>
    </row>
    <row r="40" spans="1:7" ht="14.45" customHeight="1" x14ac:dyDescent="0.25">
      <c r="A40" s="16" t="s">
        <v>73</v>
      </c>
      <c r="B40" s="19" t="s">
        <v>74</v>
      </c>
      <c r="C40" s="21"/>
      <c r="D40" s="31">
        <v>1</v>
      </c>
      <c r="E40" s="18"/>
      <c r="F40" s="27">
        <f t="shared" si="0"/>
        <v>0</v>
      </c>
      <c r="G40" s="53"/>
    </row>
    <row r="41" spans="1:7" ht="14.45" customHeight="1" x14ac:dyDescent="0.25">
      <c r="A41" s="16" t="s">
        <v>75</v>
      </c>
      <c r="B41" s="19" t="s">
        <v>76</v>
      </c>
      <c r="C41" s="21"/>
      <c r="D41" s="31">
        <v>1</v>
      </c>
      <c r="E41" s="18"/>
      <c r="F41" s="27">
        <f t="shared" si="0"/>
        <v>0</v>
      </c>
      <c r="G41" s="53"/>
    </row>
    <row r="42" spans="1:7" ht="14.45" customHeight="1" x14ac:dyDescent="0.25">
      <c r="A42" s="16" t="s">
        <v>77</v>
      </c>
      <c r="B42" s="19" t="s">
        <v>78</v>
      </c>
      <c r="C42" s="21"/>
      <c r="D42" s="31">
        <v>1</v>
      </c>
      <c r="E42" s="18"/>
      <c r="F42" s="27">
        <f t="shared" si="0"/>
        <v>0</v>
      </c>
      <c r="G42" s="53"/>
    </row>
    <row r="43" spans="1:7" x14ac:dyDescent="0.25">
      <c r="A43" s="16" t="s">
        <v>79</v>
      </c>
      <c r="B43" s="19" t="s">
        <v>80</v>
      </c>
      <c r="C43" s="21"/>
      <c r="D43" s="31">
        <v>1</v>
      </c>
      <c r="E43" s="18"/>
      <c r="F43" s="27">
        <f t="shared" si="0"/>
        <v>0</v>
      </c>
      <c r="G43" s="53"/>
    </row>
    <row r="44" spans="1:7" x14ac:dyDescent="0.25">
      <c r="A44" s="16" t="s">
        <v>81</v>
      </c>
      <c r="B44" s="19" t="s">
        <v>82</v>
      </c>
      <c r="C44" s="21"/>
      <c r="D44" s="31">
        <v>1</v>
      </c>
      <c r="E44" s="18"/>
      <c r="F44" s="27">
        <f t="shared" si="0"/>
        <v>0</v>
      </c>
      <c r="G44" s="53"/>
    </row>
    <row r="45" spans="1:7" ht="14.45" customHeight="1" x14ac:dyDescent="0.25">
      <c r="A45" s="16" t="s">
        <v>83</v>
      </c>
      <c r="B45" s="19" t="s">
        <v>84</v>
      </c>
      <c r="C45" s="21"/>
      <c r="D45" s="31">
        <v>1</v>
      </c>
      <c r="E45" s="18"/>
      <c r="F45" s="27">
        <f t="shared" si="0"/>
        <v>0</v>
      </c>
      <c r="G45" s="53"/>
    </row>
    <row r="46" spans="1:7" x14ac:dyDescent="0.25">
      <c r="A46" s="47" t="s">
        <v>256</v>
      </c>
      <c r="B46" s="50" t="s">
        <v>160</v>
      </c>
      <c r="C46" s="21"/>
      <c r="D46" s="31">
        <v>1</v>
      </c>
      <c r="E46" s="18"/>
      <c r="F46" s="27">
        <f t="shared" si="0"/>
        <v>0</v>
      </c>
      <c r="G46" s="53"/>
    </row>
    <row r="47" spans="1:7" x14ac:dyDescent="0.25">
      <c r="A47" s="10"/>
      <c r="B47" s="10"/>
      <c r="C47" s="21"/>
      <c r="D47" s="11"/>
      <c r="E47" s="12" t="s">
        <v>235</v>
      </c>
      <c r="F47" s="12">
        <f>SUM(F5:F46)</f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C20" sqref="C20"/>
    </sheetView>
  </sheetViews>
  <sheetFormatPr defaultRowHeight="15" x14ac:dyDescent="0.25"/>
  <cols>
    <col min="1" max="1" width="6.42578125" bestFit="1" customWidth="1"/>
    <col min="2" max="2" width="48.140625" customWidth="1"/>
  </cols>
  <sheetData>
    <row r="1" spans="1:2" ht="65.25" customHeight="1" x14ac:dyDescent="0.25"/>
    <row r="2" spans="1:2" ht="171" customHeight="1" x14ac:dyDescent="0.25">
      <c r="B2" s="67" t="s">
        <v>259</v>
      </c>
    </row>
    <row r="4" spans="1:2" x14ac:dyDescent="0.25">
      <c r="A4" s="4" t="s">
        <v>236</v>
      </c>
      <c r="B4" s="4" t="s">
        <v>237</v>
      </c>
    </row>
    <row r="5" spans="1:2" x14ac:dyDescent="0.25">
      <c r="A5" s="5">
        <v>1</v>
      </c>
      <c r="B5" s="6">
        <f>'Cz. 1 Komp.'!F16</f>
        <v>0</v>
      </c>
    </row>
    <row r="6" spans="1:2" x14ac:dyDescent="0.25">
      <c r="A6" s="5">
        <v>2</v>
      </c>
      <c r="B6" s="6">
        <f>'Cz. 2 Pomoce'!F171</f>
        <v>0</v>
      </c>
    </row>
    <row r="7" spans="1:2" x14ac:dyDescent="0.25">
      <c r="A7" s="5">
        <v>3</v>
      </c>
      <c r="B7" s="6">
        <f>'Cz. 3 Meble'!F10</f>
        <v>0</v>
      </c>
    </row>
    <row r="8" spans="1:2" x14ac:dyDescent="0.25">
      <c r="A8" s="5">
        <v>4</v>
      </c>
      <c r="B8" s="6">
        <f>'Cz. 4 Odcz.'!F47</f>
        <v>0</v>
      </c>
    </row>
    <row r="9" spans="1:2" x14ac:dyDescent="0.25">
      <c r="A9" s="4" t="s">
        <v>238</v>
      </c>
      <c r="B9" s="7">
        <f>SUM(B5:B8)</f>
        <v>0</v>
      </c>
    </row>
    <row r="10" spans="1:2" x14ac:dyDescent="0.25">
      <c r="B10" s="2"/>
    </row>
    <row r="12" spans="1:2" x14ac:dyDescent="0.25">
      <c r="A12" s="8"/>
      <c r="B12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Cz. 1 Komp.</vt:lpstr>
      <vt:lpstr>Cz. 2 Pomoce</vt:lpstr>
      <vt:lpstr>Cz. 3 Meble</vt:lpstr>
      <vt:lpstr>Cz. 4 Odcz.</vt:lpstr>
      <vt:lpstr>Podsumowanie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Iwona Niezgoda</cp:lastModifiedBy>
  <dcterms:created xsi:type="dcterms:W3CDTF">2015-06-05T18:19:34Z</dcterms:created>
  <dcterms:modified xsi:type="dcterms:W3CDTF">2026-01-22T09:51:58Z</dcterms:modified>
</cp:coreProperties>
</file>